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Tuấn\2026\Bao cao\Tháng 5\BC CCTTHC\"/>
    </mc:Choice>
  </mc:AlternateContent>
  <xr:revisionPtr revIDLastSave="0" documentId="13_ncr:1_{F3453BA3-A1A4-404C-A9E3-EBAB22480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92" i="1" l="1"/>
  <c r="AF92" i="1"/>
  <c r="AD92" i="1"/>
  <c r="AB92" i="1"/>
  <c r="AA92" i="1"/>
  <c r="Z92" i="1"/>
  <c r="Y92" i="1"/>
  <c r="X92" i="1"/>
  <c r="W92" i="1"/>
  <c r="U92" i="1"/>
  <c r="S92" i="1"/>
  <c r="R92" i="1"/>
  <c r="P92" i="1"/>
  <c r="N92" i="1"/>
  <c r="M92" i="1"/>
  <c r="L92" i="1"/>
  <c r="K92" i="1"/>
  <c r="J92" i="1"/>
  <c r="I92" i="1"/>
  <c r="H92" i="1"/>
  <c r="F92" i="1"/>
  <c r="E92" i="1"/>
  <c r="D92" i="1"/>
  <c r="AA27" i="1"/>
  <c r="Z27" i="1"/>
  <c r="Y27" i="1"/>
  <c r="X27" i="1"/>
  <c r="W27" i="1"/>
  <c r="R27" i="1"/>
  <c r="U27" i="1"/>
  <c r="S27" i="1"/>
  <c r="M27" i="1"/>
  <c r="P27" i="1"/>
  <c r="N27" i="1"/>
  <c r="L27" i="1"/>
  <c r="K27" i="1"/>
  <c r="I27" i="1"/>
  <c r="H27" i="1"/>
  <c r="D27" i="1"/>
  <c r="F27" i="1"/>
  <c r="E27" i="1"/>
  <c r="AA11" i="1"/>
  <c r="Z11" i="1"/>
  <c r="Y11" i="1"/>
  <c r="X11" i="1"/>
  <c r="W11" i="1"/>
  <c r="R11" i="1"/>
  <c r="U11" i="1"/>
  <c r="S11" i="1"/>
  <c r="P11" i="1"/>
  <c r="N11" i="1"/>
  <c r="M11" i="1" s="1"/>
  <c r="L11" i="1"/>
  <c r="K11" i="1"/>
  <c r="J11" i="1"/>
  <c r="I11" i="1"/>
  <c r="H11" i="1"/>
  <c r="E11" i="1"/>
  <c r="F11" i="1"/>
  <c r="D11" i="1"/>
</calcChain>
</file>

<file path=xl/sharedStrings.xml><?xml version="1.0" encoding="utf-8"?>
<sst xmlns="http://schemas.openxmlformats.org/spreadsheetml/2006/main" count="554" uniqueCount="433">
  <si>
    <t>STT</t>
  </si>
  <si>
    <t>Mã định danh</t>
  </si>
  <si>
    <t>Tên đơn vị</t>
  </si>
  <si>
    <t>Hồ sơ tiếp nhận</t>
  </si>
  <si>
    <t>Kết quả giải quyết</t>
  </si>
  <si>
    <t>Công dân yêu cầu rút hồ sơ</t>
  </si>
  <si>
    <t>Dừng xử lý</t>
  </si>
  <si>
    <t>Đang tạm dừng</t>
  </si>
  <si>
    <t>Yêu cầu bổ sung hồ sơ</t>
  </si>
  <si>
    <t>Tổng số hồ sơ công bố trực tuyến có phát sinh hồ sơ</t>
  </si>
  <si>
    <t>Tỷ lệ hồ sơ trực tuyến trên tổng số công bố trực tuyến có phát sinh hồ sơ</t>
  </si>
  <si>
    <t xml:space="preserve"> Số hồ sơ có thanh toán trực tuyến/tổng số hồ sơ có thanh toán phí</t>
  </si>
  <si>
    <t>Tỷ lệ thanh toán trực tuyến</t>
  </si>
  <si>
    <t>Tổng số</t>
  </si>
  <si>
    <t>Trong đó</t>
  </si>
  <si>
    <t>Hồ sơ đã giải quyết</t>
  </si>
  <si>
    <t>Hồ sơ đang giải quyết</t>
  </si>
  <si>
    <t>Kỳ trước chuyển qua</t>
  </si>
  <si>
    <t>Tiếp nhận trực tuyến</t>
  </si>
  <si>
    <t>Tỷ lệ hồ sơ trực tuyến %</t>
  </si>
  <si>
    <t>Một phần</t>
  </si>
  <si>
    <t>Toàn trình</t>
  </si>
  <si>
    <t>Tiếp nhận trực tiếp hoặc dịch vụ bưu chính</t>
  </si>
  <si>
    <t>Tiếp nhận trực tuyến Trong kỳ</t>
  </si>
  <si>
    <t>Tiếp nhận trực tiếp hoặc dịch vụ bưu chính Trong kỳ</t>
  </si>
  <si>
    <t>Đúng hạn</t>
  </si>
  <si>
    <t>Quá hạn</t>
  </si>
  <si>
    <t>Chưa đến hạn</t>
  </si>
  <si>
    <t>Số lượng</t>
  </si>
  <si>
    <t>Tỷ lệ %</t>
  </si>
  <si>
    <t>(2)</t>
  </si>
  <si>
    <t>(5)</t>
  </si>
  <si>
    <t>(8)</t>
  </si>
  <si>
    <t>(9)</t>
  </si>
  <si>
    <t>(10)</t>
  </si>
  <si>
    <t>(11)</t>
  </si>
  <si>
    <t>(23)</t>
  </si>
  <si>
    <t>(24)</t>
  </si>
  <si>
    <t>(25)</t>
  </si>
  <si>
    <t>(26)</t>
  </si>
  <si>
    <t>(29)</t>
  </si>
  <si>
    <t>Tỷ lệ TTHC có phát sinh giao dịch thanh toán trực tuyến</t>
  </si>
  <si>
    <t>Tỷ lệ TTHC công bố trực tuyến có phát sinh hồ sơ trực tuyến</t>
  </si>
  <si>
    <t>(30)</t>
  </si>
  <si>
    <t>(31)</t>
  </si>
  <si>
    <t>(32)</t>
  </si>
  <si>
    <t>(33)</t>
  </si>
  <si>
    <t xml:space="preserve">Số lượng TTHC có thanh toán trực tuyến/số lượng TTHC </t>
  </si>
  <si>
    <t>Số lượng TTHC công bố trực tuyến có phát sinh hồ sơ/Số lượng TTHC công bố trực tuyến</t>
  </si>
  <si>
    <t>Hồ sơ đã được gắn file kết quả có giá trị pháp lý</t>
  </si>
  <si>
    <t>Hồ sơ đã thực hiện số hóa hồ sơ, kết quả giải quyết TTHC</t>
  </si>
  <si>
    <t>(35)</t>
  </si>
  <si>
    <t>(34)</t>
  </si>
  <si>
    <t>(3)</t>
  </si>
  <si>
    <t>(4) = (6) + (10)</t>
  </si>
  <si>
    <t>(6)</t>
  </si>
  <si>
    <t>(7) = (6)/(4)*100</t>
  </si>
  <si>
    <t>(12)</t>
  </si>
  <si>
    <t>(13) = (14) + (16)</t>
  </si>
  <si>
    <t>(14)</t>
  </si>
  <si>
    <t>(15) = (14)/(13)*100</t>
  </si>
  <si>
    <t>(16)</t>
  </si>
  <si>
    <t>(17) = (16)/(13)*100</t>
  </si>
  <si>
    <t>(18) = (19) + (21)</t>
  </si>
  <si>
    <t>(19)</t>
  </si>
  <si>
    <t>(20) = (19)/(18)*100</t>
  </si>
  <si>
    <t>(21)</t>
  </si>
  <si>
    <t>(22) = (21)/(18)*100</t>
  </si>
  <si>
    <t>(27)</t>
  </si>
  <si>
    <t>(28) = (6)/(27)</t>
  </si>
  <si>
    <t>(36)</t>
  </si>
  <si>
    <t>CỘNG HÒA XÃ HỘI CHỦ NGHĨA VIỆT NAM</t>
  </si>
  <si>
    <t>Độc lập - Tự do - Hạnh phúc</t>
  </si>
  <si>
    <t>KẾT QUẢ GIẢI QUYẾT THỦ TỤC HÀNH CHÍNH TỪ NGÀY 21/04/2026 ĐẾN NGÀY 20/05/2026</t>
  </si>
  <si>
    <t>Thống kê vào lúc 23/05/2026 13:40:16</t>
  </si>
  <si>
    <t>I</t>
  </si>
  <si>
    <t>Cấp tỉnh</t>
  </si>
  <si>
    <t>78/10510</t>
  </si>
  <si>
    <t>11/138</t>
  </si>
  <si>
    <t>125/303</t>
  </si>
  <si>
    <t>1</t>
  </si>
  <si>
    <t>0/0</t>
  </si>
  <si>
    <t>2</t>
  </si>
  <si>
    <t>H32.01</t>
  </si>
  <si>
    <t>Sở Dân tộc và Tôn giáo</t>
  </si>
  <si>
    <t>3</t>
  </si>
  <si>
    <t>4</t>
  </si>
  <si>
    <t>H32.03</t>
  </si>
  <si>
    <t>Sở Công thương</t>
  </si>
  <si>
    <t>2/2</t>
  </si>
  <si>
    <t>5</t>
  </si>
  <si>
    <t>H32.05</t>
  </si>
  <si>
    <t>Sở Giáo dục và Đào tạo</t>
  </si>
  <si>
    <t>6</t>
  </si>
  <si>
    <t>H32.08</t>
  </si>
  <si>
    <t>Sở Khoa học và Công nghệ</t>
  </si>
  <si>
    <t>7</t>
  </si>
  <si>
    <t>H32.11</t>
  </si>
  <si>
    <t>Sở Nội vụ</t>
  </si>
  <si>
    <t>2/75</t>
  </si>
  <si>
    <t>1/2</t>
  </si>
  <si>
    <t>4/5</t>
  </si>
  <si>
    <t>8</t>
  </si>
  <si>
    <t>H32.13</t>
  </si>
  <si>
    <t>Sở Tài chính</t>
  </si>
  <si>
    <t>5/5</t>
  </si>
  <si>
    <t>9</t>
  </si>
  <si>
    <t>H32.16</t>
  </si>
  <si>
    <t>Sở Tư pháp</t>
  </si>
  <si>
    <t>9/15</t>
  </si>
  <si>
    <t>1/1</t>
  </si>
  <si>
    <t>0/1</t>
  </si>
  <si>
    <t>10</t>
  </si>
  <si>
    <t>H32.18</t>
  </si>
  <si>
    <t>Sở Xây dựng</t>
  </si>
  <si>
    <t>11</t>
  </si>
  <si>
    <t>H32.19</t>
  </si>
  <si>
    <t>Sở Y tế</t>
  </si>
  <si>
    <t>5/12</t>
  </si>
  <si>
    <t>12</t>
  </si>
  <si>
    <t>H32.20</t>
  </si>
  <si>
    <t>Thanh tra tỉnh</t>
  </si>
  <si>
    <t>13</t>
  </si>
  <si>
    <t>H32.21</t>
  </si>
  <si>
    <t>Văn phòng Ủy ban nhân dân tỉnh</t>
  </si>
  <si>
    <t>0/7</t>
  </si>
  <si>
    <t>14</t>
  </si>
  <si>
    <t>H32.24</t>
  </si>
  <si>
    <t>Sở Nông Nghiệp và Môi Trường</t>
  </si>
  <si>
    <t>1/6418</t>
  </si>
  <si>
    <t>1/123</t>
  </si>
  <si>
    <t>90/266</t>
  </si>
  <si>
    <t>15</t>
  </si>
  <si>
    <t>H32.25</t>
  </si>
  <si>
    <t>Sở Văn hóa, Thể thao và Du lịch</t>
  </si>
  <si>
    <t>61/71</t>
  </si>
  <si>
    <t>7/8</t>
  </si>
  <si>
    <t>16/16</t>
  </si>
  <si>
    <t>16</t>
  </si>
  <si>
    <t>H32.42</t>
  </si>
  <si>
    <t>Ban Quản lý dự án Phát triển tỉnh Khánh Hòa</t>
  </si>
  <si>
    <t>17</t>
  </si>
  <si>
    <t>18</t>
  </si>
  <si>
    <t>19</t>
  </si>
  <si>
    <t>20</t>
  </si>
  <si>
    <t>H32.90</t>
  </si>
  <si>
    <t>Ban Quản lý Khu kinh tế và Khu công nghiệp tỉnh Khánh Hòa</t>
  </si>
  <si>
    <t>II</t>
  </si>
  <si>
    <t>Cấp xã</t>
  </si>
  <si>
    <t>8233/21542</t>
  </si>
  <si>
    <t>337/426</t>
  </si>
  <si>
    <t>640/701</t>
  </si>
  <si>
    <t>H32.201</t>
  </si>
  <si>
    <t>UBND phường Ba Ngòi</t>
  </si>
  <si>
    <t>62/266</t>
  </si>
  <si>
    <t>11/12</t>
  </si>
  <si>
    <t>H32.202</t>
  </si>
  <si>
    <t>UBND phường Bảo An</t>
  </si>
  <si>
    <t>953/1010</t>
  </si>
  <si>
    <t>6/6</t>
  </si>
  <si>
    <t>8/8</t>
  </si>
  <si>
    <t>H32.203</t>
  </si>
  <si>
    <t>UBND phường Bắc Cam Ranh</t>
  </si>
  <si>
    <t>88/116</t>
  </si>
  <si>
    <t>7/7</t>
  </si>
  <si>
    <t>13/13</t>
  </si>
  <si>
    <t>H32.204</t>
  </si>
  <si>
    <t>UBND phường Bắc Nha Trang</t>
  </si>
  <si>
    <t>154/499</t>
  </si>
  <si>
    <t>13/14</t>
  </si>
  <si>
    <t>H32.205</t>
  </si>
  <si>
    <t>UBND phường Cam Linh</t>
  </si>
  <si>
    <t>75/147</t>
  </si>
  <si>
    <t>2/5</t>
  </si>
  <si>
    <t>11/11</t>
  </si>
  <si>
    <t>H32.206</t>
  </si>
  <si>
    <t>UBND Phường Cam Ranh</t>
  </si>
  <si>
    <t>54/180</t>
  </si>
  <si>
    <t>4/4</t>
  </si>
  <si>
    <t>9/9</t>
  </si>
  <si>
    <t>H32.207</t>
  </si>
  <si>
    <t>UBND phường Đô Vinh</t>
  </si>
  <si>
    <t>89/110</t>
  </si>
  <si>
    <t>7/9</t>
  </si>
  <si>
    <t>10/13</t>
  </si>
  <si>
    <t>H32.208</t>
  </si>
  <si>
    <t>UBND phường Đông Hải</t>
  </si>
  <si>
    <t>84/134</t>
  </si>
  <si>
    <t>8/10</t>
  </si>
  <si>
    <t>6/12</t>
  </si>
  <si>
    <t>H32.209</t>
  </si>
  <si>
    <t>UBND phường Đông Ninh Hòa</t>
  </si>
  <si>
    <t>50/648</t>
  </si>
  <si>
    <t>2/3</t>
  </si>
  <si>
    <t>H32.210</t>
  </si>
  <si>
    <t>UBND phường Hòa Thắng</t>
  </si>
  <si>
    <t>75/319</t>
  </si>
  <si>
    <t>4/6</t>
  </si>
  <si>
    <t>9/10</t>
  </si>
  <si>
    <t>H32.211</t>
  </si>
  <si>
    <t>UBND phường Nam Nha Trang</t>
  </si>
  <si>
    <t>216/1121</t>
  </si>
  <si>
    <t>19/21</t>
  </si>
  <si>
    <t>22/31</t>
  </si>
  <si>
    <t>H32.212</t>
  </si>
  <si>
    <t>UBND phường Nha Trang</t>
  </si>
  <si>
    <t>104/117</t>
  </si>
  <si>
    <t>8/13</t>
  </si>
  <si>
    <t>21/27</t>
  </si>
  <si>
    <t>H32.213</t>
  </si>
  <si>
    <t>UBND phường Ninh Chử</t>
  </si>
  <si>
    <t>76/83</t>
  </si>
  <si>
    <t>5/6</t>
  </si>
  <si>
    <t>H32.214</t>
  </si>
  <si>
    <t>UBND phường Ninh Hòa</t>
  </si>
  <si>
    <t>149/443</t>
  </si>
  <si>
    <t>6/8</t>
  </si>
  <si>
    <t>22/22</t>
  </si>
  <si>
    <t>H32.215</t>
  </si>
  <si>
    <t>UBND phường Phan Rang</t>
  </si>
  <si>
    <t>104/193</t>
  </si>
  <si>
    <t>9/16</t>
  </si>
  <si>
    <t>13/19</t>
  </si>
  <si>
    <t>H32.216</t>
  </si>
  <si>
    <t>UBND phường Tây Nha Trang</t>
  </si>
  <si>
    <t>61/61</t>
  </si>
  <si>
    <t>17/18</t>
  </si>
  <si>
    <t>H32.217</t>
  </si>
  <si>
    <t>UBND xã Anh Dũng</t>
  </si>
  <si>
    <t>162/191</t>
  </si>
  <si>
    <t>H32.218</t>
  </si>
  <si>
    <t>UBND xã Bác Ái</t>
  </si>
  <si>
    <t>184/340</t>
  </si>
  <si>
    <t>H32.219</t>
  </si>
  <si>
    <t>UBND xã Bác Ái Đông</t>
  </si>
  <si>
    <t>76/86</t>
  </si>
  <si>
    <t>H32.220</t>
  </si>
  <si>
    <t>UBND xã Bác Ái Tây</t>
  </si>
  <si>
    <t>24/37</t>
  </si>
  <si>
    <t>8/9</t>
  </si>
  <si>
    <t>21</t>
  </si>
  <si>
    <t>H32.221</t>
  </si>
  <si>
    <t>UBND xã Bắc Khánh Vĩnh</t>
  </si>
  <si>
    <t>36/79</t>
  </si>
  <si>
    <t>4/7</t>
  </si>
  <si>
    <t>10/10</t>
  </si>
  <si>
    <t>22</t>
  </si>
  <si>
    <t>H32.222</t>
  </si>
  <si>
    <t>UBND xã Bắc Ninh Hòa</t>
  </si>
  <si>
    <t>333/2185</t>
  </si>
  <si>
    <t>6/7</t>
  </si>
  <si>
    <t>12/12</t>
  </si>
  <si>
    <t>23</t>
  </si>
  <si>
    <t>H32.223</t>
  </si>
  <si>
    <t>UBND xã Cam An</t>
  </si>
  <si>
    <t>93/295</t>
  </si>
  <si>
    <t>24</t>
  </si>
  <si>
    <t>H32.224</t>
  </si>
  <si>
    <t>UBND xã Cam Hiệp</t>
  </si>
  <si>
    <t>43/155</t>
  </si>
  <si>
    <t>25</t>
  </si>
  <si>
    <t>H32.225</t>
  </si>
  <si>
    <t>UBND xã Cam Lâm</t>
  </si>
  <si>
    <t>159/292</t>
  </si>
  <si>
    <t>26</t>
  </si>
  <si>
    <t>H32.226</t>
  </si>
  <si>
    <t>UBND xã Cà Ná</t>
  </si>
  <si>
    <t>83/120</t>
  </si>
  <si>
    <t>3/5</t>
  </si>
  <si>
    <t>27</t>
  </si>
  <si>
    <t>H32.227</t>
  </si>
  <si>
    <t>UBND xã Công Hải</t>
  </si>
  <si>
    <t>53/63</t>
  </si>
  <si>
    <t>28</t>
  </si>
  <si>
    <t>H32.228</t>
  </si>
  <si>
    <t>UBND xã Diên Điền</t>
  </si>
  <si>
    <t>105/279</t>
  </si>
  <si>
    <t>29</t>
  </si>
  <si>
    <t>H32.229</t>
  </si>
  <si>
    <t>UBND xã Diên Khánh</t>
  </si>
  <si>
    <t>56/128</t>
  </si>
  <si>
    <t>30</t>
  </si>
  <si>
    <t>H32.230</t>
  </si>
  <si>
    <t>UBND xã Diên Lạc</t>
  </si>
  <si>
    <t>61/154</t>
  </si>
  <si>
    <t>31</t>
  </si>
  <si>
    <t>H32.231</t>
  </si>
  <si>
    <t>UBND xã Diên Lâm</t>
  </si>
  <si>
    <t>75/378</t>
  </si>
  <si>
    <t>32</t>
  </si>
  <si>
    <t>H32.232</t>
  </si>
  <si>
    <t>UBND xã Diên Thọ</t>
  </si>
  <si>
    <t>56/188</t>
  </si>
  <si>
    <t>33</t>
  </si>
  <si>
    <t>H32.233</t>
  </si>
  <si>
    <t>UBND xã Đại Lãnh</t>
  </si>
  <si>
    <t>165/324</t>
  </si>
  <si>
    <t>34</t>
  </si>
  <si>
    <t>H32.234</t>
  </si>
  <si>
    <t>UBND xã Đông Khánh Sơn</t>
  </si>
  <si>
    <t>77/107</t>
  </si>
  <si>
    <t>35</t>
  </si>
  <si>
    <t>H32.235</t>
  </si>
  <si>
    <t>UBND xã Hòa Trí</t>
  </si>
  <si>
    <t>63/671</t>
  </si>
  <si>
    <t>3/6</t>
  </si>
  <si>
    <t>36</t>
  </si>
  <si>
    <t>H32.236</t>
  </si>
  <si>
    <t>UBND xã Phước Hữu</t>
  </si>
  <si>
    <t>190/459</t>
  </si>
  <si>
    <t>37</t>
  </si>
  <si>
    <t>H32.237</t>
  </si>
  <si>
    <t>UBND xã Khánh Sơn</t>
  </si>
  <si>
    <t>71/111</t>
  </si>
  <si>
    <t>38</t>
  </si>
  <si>
    <t>H32.238</t>
  </si>
  <si>
    <t>UBND xã Khánh Vĩnh</t>
  </si>
  <si>
    <t>45/116</t>
  </si>
  <si>
    <t>39</t>
  </si>
  <si>
    <t>H32.239</t>
  </si>
  <si>
    <t>UBND xã Lâm Sơn</t>
  </si>
  <si>
    <t>153/196</t>
  </si>
  <si>
    <t>40</t>
  </si>
  <si>
    <t>H32.240</t>
  </si>
  <si>
    <t>UBND xã Mỹ Sơn</t>
  </si>
  <si>
    <t>212/517</t>
  </si>
  <si>
    <t>12/16</t>
  </si>
  <si>
    <t>41</t>
  </si>
  <si>
    <t>H32.241</t>
  </si>
  <si>
    <t>UBND xã Nam Cam Ranh</t>
  </si>
  <si>
    <t>61/247</t>
  </si>
  <si>
    <t>10/11</t>
  </si>
  <si>
    <t>42</t>
  </si>
  <si>
    <t>H32.242</t>
  </si>
  <si>
    <t>UBND xã Nam Khánh Vĩnh</t>
  </si>
  <si>
    <t>54/79</t>
  </si>
  <si>
    <t>43</t>
  </si>
  <si>
    <t>H32.243</t>
  </si>
  <si>
    <t>UBND xã Nam Ninh Hòa</t>
  </si>
  <si>
    <t>38/788</t>
  </si>
  <si>
    <t>3/3</t>
  </si>
  <si>
    <t>44</t>
  </si>
  <si>
    <t>H32.244</t>
  </si>
  <si>
    <t>UBND xã Ninh Hải</t>
  </si>
  <si>
    <t>243/431</t>
  </si>
  <si>
    <t>45</t>
  </si>
  <si>
    <t>H32.245</t>
  </si>
  <si>
    <t>UBND xã Ninh Phước</t>
  </si>
  <si>
    <t>212/677</t>
  </si>
  <si>
    <t>11/13</t>
  </si>
  <si>
    <t>10/18</t>
  </si>
  <si>
    <t>46</t>
  </si>
  <si>
    <t>H32.246</t>
  </si>
  <si>
    <t>UBND xã Ninh Sơn</t>
  </si>
  <si>
    <t>131/210</t>
  </si>
  <si>
    <t>47</t>
  </si>
  <si>
    <t>H32.247</t>
  </si>
  <si>
    <t>UBND xã Phước Dinh</t>
  </si>
  <si>
    <t>177/184</t>
  </si>
  <si>
    <t>48</t>
  </si>
  <si>
    <t>H32.248</t>
  </si>
  <si>
    <t>UBND xã Phước Hà</t>
  </si>
  <si>
    <t>65/107</t>
  </si>
  <si>
    <t>5/7</t>
  </si>
  <si>
    <t>49</t>
  </si>
  <si>
    <t>H32.249</t>
  </si>
  <si>
    <t>UBND xã Phước Hậu</t>
  </si>
  <si>
    <t>202/583</t>
  </si>
  <si>
    <t>9/11</t>
  </si>
  <si>
    <t>50</t>
  </si>
  <si>
    <t>H32.250</t>
  </si>
  <si>
    <t>UBND xã Suối Dầu</t>
  </si>
  <si>
    <t>110/232</t>
  </si>
  <si>
    <t>51</t>
  </si>
  <si>
    <t>H32.251</t>
  </si>
  <si>
    <t>UBND xã Suối Hiệp</t>
  </si>
  <si>
    <t>50/191</t>
  </si>
  <si>
    <t>5/8</t>
  </si>
  <si>
    <t>52</t>
  </si>
  <si>
    <t>H32.252</t>
  </si>
  <si>
    <t>UBND xã Tân Định</t>
  </si>
  <si>
    <t>50/1006</t>
  </si>
  <si>
    <t>53</t>
  </si>
  <si>
    <t>H32.253</t>
  </si>
  <si>
    <t>UBND xã Tây Khánh Sơn</t>
  </si>
  <si>
    <t>80/93</t>
  </si>
  <si>
    <t>3/4</t>
  </si>
  <si>
    <t>54</t>
  </si>
  <si>
    <t>H32.254</t>
  </si>
  <si>
    <t>UBND xã Tây Khánh Vĩnh</t>
  </si>
  <si>
    <t>74/182</t>
  </si>
  <si>
    <t>55</t>
  </si>
  <si>
    <t>H32.255</t>
  </si>
  <si>
    <t>UBND xã Tây Ninh Hòa</t>
  </si>
  <si>
    <t>40/710</t>
  </si>
  <si>
    <t>56</t>
  </si>
  <si>
    <t>H32.256</t>
  </si>
  <si>
    <t>UBND xã Thuận Bắc</t>
  </si>
  <si>
    <t>596/606</t>
  </si>
  <si>
    <t>57</t>
  </si>
  <si>
    <t>H32.257</t>
  </si>
  <si>
    <t>UBND xã Thuận Nam</t>
  </si>
  <si>
    <t>206/241</t>
  </si>
  <si>
    <t>58</t>
  </si>
  <si>
    <t>H32.258</t>
  </si>
  <si>
    <t>UBND xã Trung Khánh Vĩnh</t>
  </si>
  <si>
    <t>32/83</t>
  </si>
  <si>
    <t>59</t>
  </si>
  <si>
    <t>H32.259</t>
  </si>
  <si>
    <t>UBND xã Tu Bông</t>
  </si>
  <si>
    <t>151/164</t>
  </si>
  <si>
    <t>60</t>
  </si>
  <si>
    <t>H32.260</t>
  </si>
  <si>
    <t>UBND xã Vạn Hưng</t>
  </si>
  <si>
    <t>258/530</t>
  </si>
  <si>
    <t>61</t>
  </si>
  <si>
    <t>H32.261</t>
  </si>
  <si>
    <t>UBND xã Vạn Ninh</t>
  </si>
  <si>
    <t>216/601</t>
  </si>
  <si>
    <t>7/10</t>
  </si>
  <si>
    <t>62</t>
  </si>
  <si>
    <t>H32.262</t>
  </si>
  <si>
    <t>UBND xã Vạn Thắng</t>
  </si>
  <si>
    <t>78/360</t>
  </si>
  <si>
    <t>63</t>
  </si>
  <si>
    <t>H32.263</t>
  </si>
  <si>
    <t>UBND xã Vĩnh Hải</t>
  </si>
  <si>
    <t>100/156</t>
  </si>
  <si>
    <t>64</t>
  </si>
  <si>
    <t>H32.264</t>
  </si>
  <si>
    <t>UBND xã Xuân Hải</t>
  </si>
  <si>
    <t>40/163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</si>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</sst>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scheme val="minor"/>
    </font>
    <font>
      <sz val="13"/>
      <color rgb="FF000000"/>
      <name val="Times New Roman"/>
      <family val="1"/>
    </font>
    <font>
      <u/>
      <sz val="13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3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5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10" xfId="0" applyFont="1" applyBorder="1"/>
    <xf numFmtId="0" fontId="10" fillId="0" borderId="10" xfId="0" applyFont="1" applyBorder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/>
    <xf numFmtId="0" fontId="11" fillId="0" borderId="5" xfId="0" applyFont="1" applyBorder="1"/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6" xfId="0" applyFont="1" applyBorder="1"/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1" fillId="0" borderId="9" xfId="0" applyFont="1" applyBorder="1"/>
    <xf numFmtId="0" fontId="10" fillId="0" borderId="14" xfId="0" applyFont="1" applyBorder="1" applyAlignment="1">
      <alignment horizontal="center" vertical="center" wrapText="1"/>
    </xf>
    <xf numFmtId="0" fontId="11" fillId="0" borderId="10" xfId="0" applyFont="1" applyBorder="1"/>
    <xf numFmtId="0" fontId="11" fillId="0" borderId="7" xfId="0" applyFont="1" applyBorder="1"/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2" xfId="0" applyFont="1" applyBorder="1"/>
    <xf numFmtId="0" fontId="10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quotePrefix="1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 wrapText="1"/>
    </xf>
    <xf numFmtId="0" fontId="9" fillId="0" borderId="11" xfId="0" quotePrefix="1" applyFont="1" applyBorder="1" applyAlignment="1">
      <alignment horizontal="center" vertical="center" wrapText="1"/>
    </xf>
    <xf numFmtId="0" fontId="9" fillId="0" borderId="13" xfId="0" quotePrefix="1" applyFont="1" applyBorder="1" applyAlignment="1">
      <alignment horizontal="center" vertical="center" wrapText="1"/>
    </xf>
    <xf numFmtId="0" fontId="9" fillId="0" borderId="10" xfId="0" quotePrefix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96"/>
  <sheetViews>
    <sheetView tabSelected="1" topLeftCell="Q1" workbookViewId="0">
      <pane ySplit="9" topLeftCell="A21" activePane="bottomLeft" state="frozen"/>
      <selection pane="bottomLeft" activeCell="A11" sqref="A11:AJ26"/>
    </sheetView>
  </sheetViews>
  <sheetFormatPr defaultColWidth="14.42578125" defaultRowHeight="15" customHeight="1" x14ac:dyDescent="0.25"/>
  <cols>
    <col min="1" max="1" width="5.7109375" customWidth="1"/>
    <col min="2" max="2" width="18.7109375" customWidth="1"/>
    <col min="3" max="3" width="38.85546875" customWidth="1"/>
    <col min="4" max="4" width="15.140625" customWidth="1"/>
    <col min="5" max="5" width="15" customWidth="1"/>
    <col min="6" max="6" width="12.85546875" customWidth="1"/>
    <col min="7" max="7" width="16.7109375" customWidth="1"/>
    <col min="8" max="8" width="9.85546875" customWidth="1"/>
    <col min="9" max="9" width="9.85546875" customWidth="1" collapsed="1"/>
    <col min="10" max="10" width="12.140625" customWidth="1"/>
    <col min="11" max="11" width="11" customWidth="1"/>
    <col min="12" max="12" width="11" customWidth="1" collapsed="1"/>
    <col min="13" max="13" width="16" customWidth="1"/>
    <col min="14" max="14" width="13.7109375" customWidth="1"/>
    <col min="15" max="15" width="19.42578125" customWidth="1"/>
    <col min="16" max="16" width="16.140625" customWidth="1"/>
    <col min="17" max="17" width="19.140625" customWidth="1"/>
    <col min="18" max="18" width="17.28515625" customWidth="1"/>
    <col min="19" max="19" width="17" customWidth="1"/>
    <col min="20" max="20" width="19.5703125" customWidth="1"/>
    <col min="21" max="21" width="17.85546875" customWidth="1"/>
    <col min="22" max="22" width="18.5703125" customWidth="1"/>
    <col min="23" max="23" width="8.7109375" customWidth="1"/>
    <col min="24" max="24" width="9.140625" customWidth="1"/>
    <col min="25" max="27" width="9.140625" customWidth="1" collapsed="1"/>
    <col min="28" max="28" width="13.85546875" customWidth="1"/>
    <col min="29" max="29" width="15.140625" customWidth="1"/>
    <col min="30" max="30" width="11.42578125" customWidth="1"/>
    <col min="31" max="31" width="11.42578125" customWidth="1" collapsed="1"/>
    <col min="32" max="32" width="9.140625" customWidth="1"/>
    <col min="33" max="33" width="10.85546875" customWidth="1" collapsed="1"/>
    <col min="34" max="34" width="9.140625" customWidth="1" collapsed="1"/>
    <col min="35" max="35" width="9.28515625" customWidth="1"/>
    <col min="36" max="36" width="9.42578125" customWidth="1"/>
  </cols>
  <sheetData>
    <row r="1" spans="1:36" ht="16.5" customHeight="1" x14ac:dyDescent="0.25">
      <c r="A1" s="5" t="s">
        <v>71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F1" s="1"/>
      <c r="AG1" s="1"/>
      <c r="AH1" s="1"/>
    </row>
    <row r="2" spans="1:36" ht="16.5" customHeight="1" x14ac:dyDescent="0.25">
      <c r="A2" s="7" t="s">
        <v>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F2" s="1"/>
      <c r="AG2" s="1"/>
      <c r="AH2" s="1"/>
    </row>
    <row r="3" spans="1:36" ht="15.75" customHeight="1" x14ac:dyDescent="0.25">
      <c r="A3" s="8"/>
      <c r="B3" s="6"/>
      <c r="C3" s="6"/>
      <c r="D3" s="6"/>
      <c r="E3" s="2"/>
      <c r="F3" s="3"/>
      <c r="G3" s="3"/>
      <c r="H3" s="3"/>
      <c r="I3" s="3"/>
      <c r="J3" s="3"/>
      <c r="K3" s="3"/>
      <c r="L3" s="3"/>
      <c r="M3" s="3"/>
      <c r="N3" s="3"/>
      <c r="O3" s="2"/>
      <c r="P3" s="2"/>
      <c r="Q3" s="3"/>
      <c r="R3" s="12" t="s">
        <v>74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F3" s="3"/>
      <c r="AG3" s="3"/>
      <c r="AH3" s="3"/>
    </row>
    <row r="4" spans="1:36" ht="16.5" customHeight="1" x14ac:dyDescent="0.25">
      <c r="A4" s="9" t="s">
        <v>73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F4" s="3"/>
      <c r="AG4" s="3"/>
      <c r="AH4" s="3"/>
    </row>
    <row r="5" spans="1:36" ht="14.25" customHeigh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4"/>
      <c r="AF5" s="3"/>
      <c r="AG5" s="3"/>
      <c r="AH5" s="3"/>
    </row>
    <row r="6" spans="1:36" ht="14.25" customHeight="1" x14ac:dyDescent="0.3">
      <c r="A6" s="16" t="s">
        <v>0</v>
      </c>
      <c r="B6" s="16" t="s">
        <v>1</v>
      </c>
      <c r="C6" s="16" t="s">
        <v>2</v>
      </c>
      <c r="D6" s="17" t="s">
        <v>3</v>
      </c>
      <c r="E6" s="18"/>
      <c r="F6" s="18"/>
      <c r="G6" s="18"/>
      <c r="H6" s="18"/>
      <c r="I6" s="18"/>
      <c r="J6" s="18"/>
      <c r="K6" s="18"/>
      <c r="L6" s="19"/>
      <c r="M6" s="17" t="s">
        <v>4</v>
      </c>
      <c r="N6" s="18"/>
      <c r="O6" s="18"/>
      <c r="P6" s="18"/>
      <c r="Q6" s="18"/>
      <c r="R6" s="18"/>
      <c r="S6" s="18"/>
      <c r="T6" s="18"/>
      <c r="U6" s="18"/>
      <c r="V6" s="19"/>
      <c r="W6" s="16" t="s">
        <v>5</v>
      </c>
      <c r="X6" s="16" t="s">
        <v>6</v>
      </c>
      <c r="Y6" s="16" t="s">
        <v>7</v>
      </c>
      <c r="Z6" s="16" t="s">
        <v>8</v>
      </c>
      <c r="AA6" s="16" t="s">
        <v>9</v>
      </c>
      <c r="AB6" s="16" t="s">
        <v>10</v>
      </c>
      <c r="AC6" s="16" t="s">
        <v>11</v>
      </c>
      <c r="AD6" s="20" t="s">
        <v>12</v>
      </c>
      <c r="AE6" s="16" t="s">
        <v>47</v>
      </c>
      <c r="AF6" s="20" t="s">
        <v>41</v>
      </c>
      <c r="AG6" s="21" t="s">
        <v>48</v>
      </c>
      <c r="AH6" s="22" t="s">
        <v>42</v>
      </c>
      <c r="AI6" s="22" t="s">
        <v>49</v>
      </c>
      <c r="AJ6" s="22" t="s">
        <v>50</v>
      </c>
    </row>
    <row r="7" spans="1:36" ht="22.5" customHeight="1" x14ac:dyDescent="0.3">
      <c r="A7" s="23"/>
      <c r="B7" s="24"/>
      <c r="C7" s="23"/>
      <c r="D7" s="16" t="s">
        <v>13</v>
      </c>
      <c r="E7" s="17" t="s">
        <v>14</v>
      </c>
      <c r="F7" s="18"/>
      <c r="G7" s="18"/>
      <c r="H7" s="18"/>
      <c r="I7" s="18"/>
      <c r="J7" s="18"/>
      <c r="K7" s="18"/>
      <c r="L7" s="19"/>
      <c r="M7" s="17" t="s">
        <v>15</v>
      </c>
      <c r="N7" s="18"/>
      <c r="O7" s="18"/>
      <c r="P7" s="18"/>
      <c r="Q7" s="19"/>
      <c r="R7" s="25" t="s">
        <v>16</v>
      </c>
      <c r="S7" s="18"/>
      <c r="T7" s="18"/>
      <c r="U7" s="18"/>
      <c r="V7" s="19"/>
      <c r="W7" s="23"/>
      <c r="X7" s="23"/>
      <c r="Y7" s="23"/>
      <c r="Z7" s="23"/>
      <c r="AA7" s="23"/>
      <c r="AB7" s="23"/>
      <c r="AC7" s="23"/>
      <c r="AD7" s="26"/>
      <c r="AE7" s="24"/>
      <c r="AF7" s="26"/>
      <c r="AG7" s="27"/>
      <c r="AH7" s="28"/>
      <c r="AI7" s="28"/>
      <c r="AJ7" s="28"/>
    </row>
    <row r="8" spans="1:36" ht="69.75" customHeight="1" x14ac:dyDescent="0.3">
      <c r="A8" s="23"/>
      <c r="B8" s="24"/>
      <c r="C8" s="23"/>
      <c r="D8" s="23"/>
      <c r="E8" s="16" t="s">
        <v>17</v>
      </c>
      <c r="F8" s="16" t="s">
        <v>18</v>
      </c>
      <c r="G8" s="16" t="s">
        <v>19</v>
      </c>
      <c r="H8" s="16" t="s">
        <v>20</v>
      </c>
      <c r="I8" s="16" t="s">
        <v>21</v>
      </c>
      <c r="J8" s="16" t="s">
        <v>22</v>
      </c>
      <c r="K8" s="16" t="s">
        <v>23</v>
      </c>
      <c r="L8" s="16" t="s">
        <v>24</v>
      </c>
      <c r="M8" s="16" t="s">
        <v>13</v>
      </c>
      <c r="N8" s="17" t="s">
        <v>25</v>
      </c>
      <c r="O8" s="19"/>
      <c r="P8" s="17" t="s">
        <v>26</v>
      </c>
      <c r="Q8" s="19"/>
      <c r="R8" s="16" t="s">
        <v>13</v>
      </c>
      <c r="S8" s="17" t="s">
        <v>27</v>
      </c>
      <c r="T8" s="19"/>
      <c r="U8" s="17" t="s">
        <v>26</v>
      </c>
      <c r="V8" s="19"/>
      <c r="W8" s="23"/>
      <c r="X8" s="23"/>
      <c r="Y8" s="23"/>
      <c r="Z8" s="23"/>
      <c r="AA8" s="23"/>
      <c r="AB8" s="23"/>
      <c r="AC8" s="23"/>
      <c r="AD8" s="26"/>
      <c r="AE8" s="24"/>
      <c r="AF8" s="26"/>
      <c r="AG8" s="27"/>
      <c r="AH8" s="28"/>
      <c r="AI8" s="28"/>
      <c r="AJ8" s="28"/>
    </row>
    <row r="9" spans="1:36" ht="63" customHeight="1" x14ac:dyDescent="0.25">
      <c r="A9" s="29"/>
      <c r="B9" s="30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1" t="s">
        <v>28</v>
      </c>
      <c r="O9" s="31" t="s">
        <v>29</v>
      </c>
      <c r="P9" s="31" t="s">
        <v>28</v>
      </c>
      <c r="Q9" s="31" t="s">
        <v>29</v>
      </c>
      <c r="R9" s="29"/>
      <c r="S9" s="31" t="s">
        <v>28</v>
      </c>
      <c r="T9" s="31" t="s">
        <v>29</v>
      </c>
      <c r="U9" s="31" t="s">
        <v>28</v>
      </c>
      <c r="V9" s="31" t="s">
        <v>29</v>
      </c>
      <c r="W9" s="29"/>
      <c r="X9" s="29"/>
      <c r="Y9" s="29"/>
      <c r="Z9" s="29"/>
      <c r="AA9" s="29"/>
      <c r="AB9" s="29"/>
      <c r="AC9" s="29"/>
      <c r="AD9" s="32"/>
      <c r="AE9" s="30"/>
      <c r="AF9" s="32"/>
      <c r="AG9" s="33"/>
      <c r="AH9" s="28"/>
      <c r="AI9" s="28"/>
      <c r="AJ9" s="28"/>
    </row>
    <row r="10" spans="1:36" ht="14.25" customHeight="1" x14ac:dyDescent="0.25">
      <c r="A10" s="34"/>
      <c r="B10" s="35" t="s">
        <v>30</v>
      </c>
      <c r="C10" s="35" t="s">
        <v>53</v>
      </c>
      <c r="D10" s="35" t="s">
        <v>54</v>
      </c>
      <c r="E10" s="35" t="s">
        <v>31</v>
      </c>
      <c r="F10" s="35" t="s">
        <v>55</v>
      </c>
      <c r="G10" s="35" t="s">
        <v>56</v>
      </c>
      <c r="H10" s="35" t="s">
        <v>32</v>
      </c>
      <c r="I10" s="35" t="s">
        <v>33</v>
      </c>
      <c r="J10" s="35" t="s">
        <v>34</v>
      </c>
      <c r="K10" s="35" t="s">
        <v>35</v>
      </c>
      <c r="L10" s="35" t="s">
        <v>57</v>
      </c>
      <c r="M10" s="35" t="s">
        <v>58</v>
      </c>
      <c r="N10" s="35" t="s">
        <v>59</v>
      </c>
      <c r="O10" s="35" t="s">
        <v>60</v>
      </c>
      <c r="P10" s="35" t="s">
        <v>61</v>
      </c>
      <c r="Q10" s="35" t="s">
        <v>62</v>
      </c>
      <c r="R10" s="35" t="s">
        <v>63</v>
      </c>
      <c r="S10" s="35" t="s">
        <v>64</v>
      </c>
      <c r="T10" s="35" t="s">
        <v>65</v>
      </c>
      <c r="U10" s="35" t="s">
        <v>66</v>
      </c>
      <c r="V10" s="35" t="s">
        <v>67</v>
      </c>
      <c r="W10" s="35" t="s">
        <v>36</v>
      </c>
      <c r="X10" s="35" t="s">
        <v>37</v>
      </c>
      <c r="Y10" s="35" t="s">
        <v>38</v>
      </c>
      <c r="Z10" s="35" t="s">
        <v>39</v>
      </c>
      <c r="AA10" s="35" t="s">
        <v>68</v>
      </c>
      <c r="AB10" s="35" t="s">
        <v>69</v>
      </c>
      <c r="AC10" s="35" t="s">
        <v>40</v>
      </c>
      <c r="AD10" s="36" t="s">
        <v>43</v>
      </c>
      <c r="AE10" s="37" t="s">
        <v>44</v>
      </c>
      <c r="AF10" s="37" t="s">
        <v>45</v>
      </c>
      <c r="AG10" s="38" t="s">
        <v>46</v>
      </c>
      <c r="AH10" s="39" t="s">
        <v>52</v>
      </c>
      <c r="AI10" s="39" t="s">
        <v>51</v>
      </c>
      <c r="AJ10" s="39" t="s">
        <v>70</v>
      </c>
    </row>
    <row r="11" spans="1:36" s="13" customFormat="1" ht="37.5" x14ac:dyDescent="0.25">
      <c r="A11" s="31" t="s">
        <v>75</v>
      </c>
      <c r="B11" s="40"/>
      <c r="C11" s="40" t="s">
        <v>76</v>
      </c>
      <c r="D11" s="31">
        <f>SUM(D12:D26)</f>
        <v>36067</v>
      </c>
      <c r="E11" s="31">
        <f t="shared" ref="E11:F11" si="0">SUM(E12:E26)</f>
        <v>12794</v>
      </c>
      <c r="F11" s="31">
        <f t="shared" si="0"/>
        <v>7260</v>
      </c>
      <c r="G11" s="31">
        <v>27.4</v>
      </c>
      <c r="H11" s="31">
        <f t="shared" ref="H11" si="1">SUM(H12:H26)</f>
        <v>3240</v>
      </c>
      <c r="I11" s="31">
        <f t="shared" ref="I11" si="2">SUM(I12:I26)</f>
        <v>4020</v>
      </c>
      <c r="J11" s="31">
        <f t="shared" ref="J11" si="3">SUM(J12:J26)</f>
        <v>28807</v>
      </c>
      <c r="K11" s="31">
        <f t="shared" ref="K11" si="4">SUM(K12:K26)</f>
        <v>5499</v>
      </c>
      <c r="L11" s="31">
        <f t="shared" ref="L11:P11" si="5">SUM(L12:L26)</f>
        <v>17774</v>
      </c>
      <c r="M11" s="31">
        <f>SUM(N11,P11)</f>
        <v>23510</v>
      </c>
      <c r="N11" s="31">
        <f t="shared" si="5"/>
        <v>23252</v>
      </c>
      <c r="O11" s="31">
        <v>99</v>
      </c>
      <c r="P11" s="31">
        <f t="shared" si="5"/>
        <v>258</v>
      </c>
      <c r="Q11" s="31">
        <v>1</v>
      </c>
      <c r="R11" s="31">
        <f>SUM(S11,U11)</f>
        <v>12557</v>
      </c>
      <c r="S11" s="31">
        <f t="shared" ref="S11" si="6">SUM(S12:S26)</f>
        <v>9130</v>
      </c>
      <c r="T11" s="31">
        <v>75.400000000000006</v>
      </c>
      <c r="U11" s="31">
        <f t="shared" ref="U11" si="7">SUM(U12:U26)</f>
        <v>3427</v>
      </c>
      <c r="V11" s="31">
        <v>24.6</v>
      </c>
      <c r="W11" s="31">
        <f t="shared" ref="W11" si="8">SUM(W12:W26)</f>
        <v>202</v>
      </c>
      <c r="X11" s="31">
        <f t="shared" ref="X11" si="9">SUM(X12:X26)</f>
        <v>1096</v>
      </c>
      <c r="Y11" s="31">
        <f t="shared" ref="Y11" si="10">SUM(Y12:Y26)</f>
        <v>302</v>
      </c>
      <c r="Z11" s="31">
        <f t="shared" ref="Z11" si="11">SUM(Z12:Z26)</f>
        <v>1550</v>
      </c>
      <c r="AA11" s="31">
        <f t="shared" ref="AA11" si="12">SUM(AA12:AA26)</f>
        <v>35092</v>
      </c>
      <c r="AB11" s="41">
        <v>28.1</v>
      </c>
      <c r="AC11" s="41" t="s">
        <v>77</v>
      </c>
      <c r="AD11" s="42">
        <v>0.7</v>
      </c>
      <c r="AE11" s="43" t="s">
        <v>78</v>
      </c>
      <c r="AF11" s="43">
        <v>8</v>
      </c>
      <c r="AG11" s="43" t="s">
        <v>79</v>
      </c>
      <c r="AH11" s="43">
        <v>41.3</v>
      </c>
      <c r="AI11" s="41">
        <v>0</v>
      </c>
      <c r="AJ11" s="41">
        <v>0</v>
      </c>
    </row>
    <row r="12" spans="1:36" ht="18.75" x14ac:dyDescent="0.25">
      <c r="A12" s="34">
        <v>1</v>
      </c>
      <c r="B12" s="44" t="s">
        <v>83</v>
      </c>
      <c r="C12" s="44" t="s">
        <v>84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 t="s">
        <v>81</v>
      </c>
      <c r="AD12" s="46">
        <v>0</v>
      </c>
      <c r="AE12" s="47" t="s">
        <v>81</v>
      </c>
      <c r="AF12" s="47">
        <v>0</v>
      </c>
      <c r="AG12" s="47" t="s">
        <v>81</v>
      </c>
      <c r="AH12" s="47">
        <v>0</v>
      </c>
      <c r="AI12" s="45">
        <v>0</v>
      </c>
      <c r="AJ12" s="45">
        <v>0</v>
      </c>
    </row>
    <row r="13" spans="1:36" ht="18.75" x14ac:dyDescent="0.25">
      <c r="A13" s="34">
        <v>2</v>
      </c>
      <c r="B13" s="44" t="s">
        <v>87</v>
      </c>
      <c r="C13" s="44" t="s">
        <v>88</v>
      </c>
      <c r="D13" s="34">
        <v>235</v>
      </c>
      <c r="E13" s="34">
        <v>0</v>
      </c>
      <c r="F13" s="34">
        <v>235</v>
      </c>
      <c r="G13" s="34">
        <v>100</v>
      </c>
      <c r="H13" s="34">
        <v>0</v>
      </c>
      <c r="I13" s="34">
        <v>235</v>
      </c>
      <c r="J13" s="34">
        <v>0</v>
      </c>
      <c r="K13" s="34">
        <v>235</v>
      </c>
      <c r="L13" s="34">
        <v>0</v>
      </c>
      <c r="M13" s="34">
        <v>235</v>
      </c>
      <c r="N13" s="34">
        <v>218</v>
      </c>
      <c r="O13" s="34">
        <v>92.8</v>
      </c>
      <c r="P13" s="34">
        <v>17</v>
      </c>
      <c r="Q13" s="34">
        <v>7.2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235</v>
      </c>
      <c r="AB13" s="45">
        <v>100</v>
      </c>
      <c r="AC13" s="45" t="s">
        <v>81</v>
      </c>
      <c r="AD13" s="46">
        <v>0</v>
      </c>
      <c r="AE13" s="47" t="s">
        <v>81</v>
      </c>
      <c r="AF13" s="47">
        <v>0</v>
      </c>
      <c r="AG13" s="47" t="s">
        <v>89</v>
      </c>
      <c r="AH13" s="47">
        <v>100</v>
      </c>
      <c r="AI13" s="45">
        <v>0</v>
      </c>
      <c r="AJ13" s="45">
        <v>0</v>
      </c>
    </row>
    <row r="14" spans="1:36" ht="18.75" x14ac:dyDescent="0.25">
      <c r="A14" s="34">
        <v>3</v>
      </c>
      <c r="B14" s="44" t="s">
        <v>91</v>
      </c>
      <c r="C14" s="44" t="s">
        <v>92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 t="s">
        <v>81</v>
      </c>
      <c r="AD14" s="46">
        <v>0</v>
      </c>
      <c r="AE14" s="47" t="s">
        <v>81</v>
      </c>
      <c r="AF14" s="47">
        <v>0</v>
      </c>
      <c r="AG14" s="47" t="s">
        <v>81</v>
      </c>
      <c r="AH14" s="47">
        <v>0</v>
      </c>
      <c r="AI14" s="45">
        <v>0</v>
      </c>
      <c r="AJ14" s="45">
        <v>0</v>
      </c>
    </row>
    <row r="15" spans="1:36" ht="18.75" x14ac:dyDescent="0.25">
      <c r="A15" s="34">
        <v>4</v>
      </c>
      <c r="B15" s="44" t="s">
        <v>94</v>
      </c>
      <c r="C15" s="44" t="s">
        <v>95</v>
      </c>
      <c r="D15" s="34">
        <v>11</v>
      </c>
      <c r="E15" s="34">
        <v>11</v>
      </c>
      <c r="F15" s="34">
        <v>11</v>
      </c>
      <c r="G15" s="34">
        <v>100</v>
      </c>
      <c r="H15" s="34">
        <v>0</v>
      </c>
      <c r="I15" s="34">
        <v>11</v>
      </c>
      <c r="J15" s="34">
        <v>0</v>
      </c>
      <c r="K15" s="34">
        <v>0</v>
      </c>
      <c r="L15" s="34">
        <v>0</v>
      </c>
      <c r="M15" s="34">
        <v>6</v>
      </c>
      <c r="N15" s="34">
        <v>6</v>
      </c>
      <c r="O15" s="34">
        <v>100</v>
      </c>
      <c r="P15" s="34">
        <v>0</v>
      </c>
      <c r="Q15" s="34">
        <v>0</v>
      </c>
      <c r="R15" s="34">
        <v>5</v>
      </c>
      <c r="S15" s="34">
        <v>5</v>
      </c>
      <c r="T15" s="34">
        <v>100</v>
      </c>
      <c r="U15" s="34">
        <v>0</v>
      </c>
      <c r="V15" s="34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11</v>
      </c>
      <c r="AB15" s="45">
        <v>100</v>
      </c>
      <c r="AC15" s="45" t="s">
        <v>81</v>
      </c>
      <c r="AD15" s="46">
        <v>0</v>
      </c>
      <c r="AE15" s="47" t="s">
        <v>81</v>
      </c>
      <c r="AF15" s="47">
        <v>0</v>
      </c>
      <c r="AG15" s="47" t="s">
        <v>81</v>
      </c>
      <c r="AH15" s="47">
        <v>0</v>
      </c>
      <c r="AI15" s="45">
        <v>0</v>
      </c>
      <c r="AJ15" s="45">
        <v>0</v>
      </c>
    </row>
    <row r="16" spans="1:36" ht="18.75" x14ac:dyDescent="0.25">
      <c r="A16" s="34">
        <v>5</v>
      </c>
      <c r="B16" s="44" t="s">
        <v>97</v>
      </c>
      <c r="C16" s="44" t="s">
        <v>98</v>
      </c>
      <c r="D16" s="34">
        <v>223</v>
      </c>
      <c r="E16" s="34">
        <v>33</v>
      </c>
      <c r="F16" s="34">
        <v>222</v>
      </c>
      <c r="G16" s="34">
        <v>99.6</v>
      </c>
      <c r="H16" s="34">
        <v>0</v>
      </c>
      <c r="I16" s="34">
        <v>222</v>
      </c>
      <c r="J16" s="34">
        <v>1</v>
      </c>
      <c r="K16" s="34">
        <v>190</v>
      </c>
      <c r="L16" s="34">
        <v>0</v>
      </c>
      <c r="M16" s="34">
        <v>127</v>
      </c>
      <c r="N16" s="34">
        <v>127</v>
      </c>
      <c r="O16" s="34">
        <v>100</v>
      </c>
      <c r="P16" s="34">
        <v>0</v>
      </c>
      <c r="Q16" s="34">
        <v>0</v>
      </c>
      <c r="R16" s="34">
        <v>96</v>
      </c>
      <c r="S16" s="34">
        <v>96</v>
      </c>
      <c r="T16" s="34">
        <v>100</v>
      </c>
      <c r="U16" s="34">
        <v>0</v>
      </c>
      <c r="V16" s="34">
        <v>0</v>
      </c>
      <c r="W16" s="45">
        <v>0</v>
      </c>
      <c r="X16" s="45">
        <v>32</v>
      </c>
      <c r="Y16" s="45">
        <v>0</v>
      </c>
      <c r="Z16" s="45">
        <v>15</v>
      </c>
      <c r="AA16" s="45">
        <v>223</v>
      </c>
      <c r="AB16" s="45">
        <v>99.6</v>
      </c>
      <c r="AC16" s="45" t="s">
        <v>99</v>
      </c>
      <c r="AD16" s="46">
        <v>2.7</v>
      </c>
      <c r="AE16" s="47" t="s">
        <v>100</v>
      </c>
      <c r="AF16" s="47">
        <v>50</v>
      </c>
      <c r="AG16" s="47" t="s">
        <v>101</v>
      </c>
      <c r="AH16" s="47">
        <v>80</v>
      </c>
      <c r="AI16" s="45">
        <v>0</v>
      </c>
      <c r="AJ16" s="45">
        <v>0</v>
      </c>
    </row>
    <row r="17" spans="1:36" ht="18.75" x14ac:dyDescent="0.25">
      <c r="A17" s="34">
        <v>6</v>
      </c>
      <c r="B17" s="44" t="s">
        <v>103</v>
      </c>
      <c r="C17" s="44" t="s">
        <v>104</v>
      </c>
      <c r="D17" s="34">
        <v>48</v>
      </c>
      <c r="E17" s="34">
        <v>24</v>
      </c>
      <c r="F17" s="34">
        <v>48</v>
      </c>
      <c r="G17" s="34">
        <v>100</v>
      </c>
      <c r="H17" s="34">
        <v>48</v>
      </c>
      <c r="I17" s="34">
        <v>0</v>
      </c>
      <c r="J17" s="34">
        <v>0</v>
      </c>
      <c r="K17" s="34">
        <v>24</v>
      </c>
      <c r="L17" s="34">
        <v>0</v>
      </c>
      <c r="M17" s="34">
        <v>22</v>
      </c>
      <c r="N17" s="34">
        <v>22</v>
      </c>
      <c r="O17" s="34">
        <v>100</v>
      </c>
      <c r="P17" s="34">
        <v>0</v>
      </c>
      <c r="Q17" s="34">
        <v>0</v>
      </c>
      <c r="R17" s="34">
        <v>26</v>
      </c>
      <c r="S17" s="34">
        <v>26</v>
      </c>
      <c r="T17" s="34">
        <v>100</v>
      </c>
      <c r="U17" s="34">
        <v>0</v>
      </c>
      <c r="V17" s="34">
        <v>0</v>
      </c>
      <c r="W17" s="45">
        <v>2</v>
      </c>
      <c r="X17" s="45">
        <v>0</v>
      </c>
      <c r="Y17" s="45">
        <v>0</v>
      </c>
      <c r="Z17" s="45">
        <v>6</v>
      </c>
      <c r="AA17" s="45">
        <v>48</v>
      </c>
      <c r="AB17" s="45">
        <v>100</v>
      </c>
      <c r="AC17" s="45" t="s">
        <v>81</v>
      </c>
      <c r="AD17" s="46">
        <v>0</v>
      </c>
      <c r="AE17" s="47" t="s">
        <v>81</v>
      </c>
      <c r="AF17" s="47">
        <v>0</v>
      </c>
      <c r="AG17" s="47" t="s">
        <v>105</v>
      </c>
      <c r="AH17" s="47">
        <v>100</v>
      </c>
      <c r="AI17" s="45">
        <v>0</v>
      </c>
      <c r="AJ17" s="45">
        <v>0</v>
      </c>
    </row>
    <row r="18" spans="1:36" ht="18.75" x14ac:dyDescent="0.25">
      <c r="A18" s="34">
        <v>7</v>
      </c>
      <c r="B18" s="44" t="s">
        <v>107</v>
      </c>
      <c r="C18" s="44" t="s">
        <v>108</v>
      </c>
      <c r="D18" s="34">
        <v>15</v>
      </c>
      <c r="E18" s="34">
        <v>15</v>
      </c>
      <c r="F18" s="34">
        <v>0</v>
      </c>
      <c r="G18" s="34">
        <v>0</v>
      </c>
      <c r="H18" s="34">
        <v>0</v>
      </c>
      <c r="I18" s="34">
        <v>0</v>
      </c>
      <c r="J18" s="34">
        <v>15</v>
      </c>
      <c r="K18" s="34">
        <v>0</v>
      </c>
      <c r="L18" s="34">
        <v>0</v>
      </c>
      <c r="M18" s="34">
        <v>15</v>
      </c>
      <c r="N18" s="34">
        <v>15</v>
      </c>
      <c r="O18" s="34">
        <v>100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15</v>
      </c>
      <c r="AB18" s="45">
        <v>0</v>
      </c>
      <c r="AC18" s="45" t="s">
        <v>109</v>
      </c>
      <c r="AD18" s="46">
        <v>60</v>
      </c>
      <c r="AE18" s="47" t="s">
        <v>110</v>
      </c>
      <c r="AF18" s="47">
        <v>100</v>
      </c>
      <c r="AG18" s="47" t="s">
        <v>111</v>
      </c>
      <c r="AH18" s="47">
        <v>0</v>
      </c>
      <c r="AI18" s="45">
        <v>0</v>
      </c>
      <c r="AJ18" s="45">
        <v>0</v>
      </c>
    </row>
    <row r="19" spans="1:36" ht="18.75" x14ac:dyDescent="0.25">
      <c r="A19" s="34">
        <v>8</v>
      </c>
      <c r="B19" s="44" t="s">
        <v>113</v>
      </c>
      <c r="C19" s="44" t="s">
        <v>114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45">
        <v>0</v>
      </c>
      <c r="X19" s="45">
        <v>0</v>
      </c>
      <c r="Y19" s="45">
        <v>0</v>
      </c>
      <c r="Z19" s="45">
        <v>0</v>
      </c>
      <c r="AA19" s="45">
        <v>0</v>
      </c>
      <c r="AB19" s="45">
        <v>0</v>
      </c>
      <c r="AC19" s="45" t="s">
        <v>81</v>
      </c>
      <c r="AD19" s="46">
        <v>0</v>
      </c>
      <c r="AE19" s="47" t="s">
        <v>81</v>
      </c>
      <c r="AF19" s="47">
        <v>0</v>
      </c>
      <c r="AG19" s="47" t="s">
        <v>81</v>
      </c>
      <c r="AH19" s="47">
        <v>0</v>
      </c>
      <c r="AI19" s="45">
        <v>0</v>
      </c>
      <c r="AJ19" s="45">
        <v>0</v>
      </c>
    </row>
    <row r="20" spans="1:36" ht="18.75" x14ac:dyDescent="0.25">
      <c r="A20" s="34">
        <v>9</v>
      </c>
      <c r="B20" s="44" t="s">
        <v>116</v>
      </c>
      <c r="C20" s="44" t="s">
        <v>117</v>
      </c>
      <c r="D20" s="34">
        <v>12</v>
      </c>
      <c r="E20" s="34">
        <v>2</v>
      </c>
      <c r="F20" s="34">
        <v>12</v>
      </c>
      <c r="G20" s="34">
        <v>100</v>
      </c>
      <c r="H20" s="34">
        <v>0</v>
      </c>
      <c r="I20" s="34">
        <v>12</v>
      </c>
      <c r="J20" s="34">
        <v>0</v>
      </c>
      <c r="K20" s="34">
        <v>10</v>
      </c>
      <c r="L20" s="34">
        <v>0</v>
      </c>
      <c r="M20" s="34">
        <v>4</v>
      </c>
      <c r="N20" s="34">
        <v>4</v>
      </c>
      <c r="O20" s="34">
        <v>100</v>
      </c>
      <c r="P20" s="34">
        <v>0</v>
      </c>
      <c r="Q20" s="34">
        <v>0</v>
      </c>
      <c r="R20" s="34">
        <v>8</v>
      </c>
      <c r="S20" s="34">
        <v>8</v>
      </c>
      <c r="T20" s="34">
        <v>100</v>
      </c>
      <c r="U20" s="34">
        <v>0</v>
      </c>
      <c r="V20" s="34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12</v>
      </c>
      <c r="AB20" s="45">
        <v>100</v>
      </c>
      <c r="AC20" s="45" t="s">
        <v>118</v>
      </c>
      <c r="AD20" s="46">
        <v>41.7</v>
      </c>
      <c r="AE20" s="47" t="s">
        <v>100</v>
      </c>
      <c r="AF20" s="47">
        <v>50</v>
      </c>
      <c r="AG20" s="47" t="s">
        <v>89</v>
      </c>
      <c r="AH20" s="47">
        <v>100</v>
      </c>
      <c r="AI20" s="45">
        <v>0</v>
      </c>
      <c r="AJ20" s="45">
        <v>0</v>
      </c>
    </row>
    <row r="21" spans="1:36" ht="18.75" x14ac:dyDescent="0.25">
      <c r="A21" s="34">
        <v>10</v>
      </c>
      <c r="B21" s="44" t="s">
        <v>120</v>
      </c>
      <c r="C21" s="44" t="s">
        <v>121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 t="s">
        <v>81</v>
      </c>
      <c r="AD21" s="46">
        <v>0</v>
      </c>
      <c r="AE21" s="47" t="s">
        <v>81</v>
      </c>
      <c r="AF21" s="47">
        <v>0</v>
      </c>
      <c r="AG21" s="47" t="s">
        <v>81</v>
      </c>
      <c r="AH21" s="47">
        <v>0</v>
      </c>
      <c r="AI21" s="45">
        <v>0</v>
      </c>
      <c r="AJ21" s="45">
        <v>0</v>
      </c>
    </row>
    <row r="22" spans="1:36" ht="18.75" x14ac:dyDescent="0.25">
      <c r="A22" s="34">
        <v>11</v>
      </c>
      <c r="B22" s="44" t="s">
        <v>123</v>
      </c>
      <c r="C22" s="44" t="s">
        <v>124</v>
      </c>
      <c r="D22" s="34">
        <v>9</v>
      </c>
      <c r="E22" s="34">
        <v>2</v>
      </c>
      <c r="F22" s="34">
        <v>9</v>
      </c>
      <c r="G22" s="34">
        <v>100</v>
      </c>
      <c r="H22" s="34">
        <v>9</v>
      </c>
      <c r="I22" s="34">
        <v>0</v>
      </c>
      <c r="J22" s="34">
        <v>0</v>
      </c>
      <c r="K22" s="34">
        <v>7</v>
      </c>
      <c r="L22" s="34">
        <v>0</v>
      </c>
      <c r="M22" s="34">
        <v>2</v>
      </c>
      <c r="N22" s="34">
        <v>2</v>
      </c>
      <c r="O22" s="34">
        <v>100</v>
      </c>
      <c r="P22" s="34">
        <v>0</v>
      </c>
      <c r="Q22" s="34">
        <v>0</v>
      </c>
      <c r="R22" s="34">
        <v>7</v>
      </c>
      <c r="S22" s="34">
        <v>7</v>
      </c>
      <c r="T22" s="34">
        <v>100</v>
      </c>
      <c r="U22" s="34">
        <v>0</v>
      </c>
      <c r="V22" s="34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9</v>
      </c>
      <c r="AB22" s="45">
        <v>100</v>
      </c>
      <c r="AC22" s="45" t="s">
        <v>125</v>
      </c>
      <c r="AD22" s="46">
        <v>0</v>
      </c>
      <c r="AE22" s="47" t="s">
        <v>111</v>
      </c>
      <c r="AF22" s="47">
        <v>0</v>
      </c>
      <c r="AG22" s="47" t="s">
        <v>110</v>
      </c>
      <c r="AH22" s="47">
        <v>100</v>
      </c>
      <c r="AI22" s="45">
        <v>0</v>
      </c>
      <c r="AJ22" s="45">
        <v>0</v>
      </c>
    </row>
    <row r="23" spans="1:36" ht="18.75" x14ac:dyDescent="0.25">
      <c r="A23" s="34">
        <v>12</v>
      </c>
      <c r="B23" s="44" t="s">
        <v>127</v>
      </c>
      <c r="C23" s="44" t="s">
        <v>128</v>
      </c>
      <c r="D23" s="34">
        <v>35308</v>
      </c>
      <c r="E23" s="34">
        <v>12648</v>
      </c>
      <c r="F23" s="34">
        <v>6517</v>
      </c>
      <c r="G23" s="34">
        <v>18.5</v>
      </c>
      <c r="H23" s="34">
        <v>3165</v>
      </c>
      <c r="I23" s="34">
        <v>3352</v>
      </c>
      <c r="J23" s="34">
        <v>28791</v>
      </c>
      <c r="K23" s="34">
        <v>4886</v>
      </c>
      <c r="L23" s="34">
        <v>17774</v>
      </c>
      <c r="M23" s="34">
        <v>22924</v>
      </c>
      <c r="N23" s="34">
        <v>22683</v>
      </c>
      <c r="O23" s="34">
        <v>98.9</v>
      </c>
      <c r="P23" s="34">
        <v>241</v>
      </c>
      <c r="Q23" s="34">
        <v>1.1000000000000001</v>
      </c>
      <c r="R23" s="34">
        <v>12384</v>
      </c>
      <c r="S23" s="34">
        <v>8957</v>
      </c>
      <c r="T23" s="34">
        <v>72.3</v>
      </c>
      <c r="U23" s="34">
        <v>3427</v>
      </c>
      <c r="V23" s="34">
        <v>27.7</v>
      </c>
      <c r="W23" s="45">
        <v>199</v>
      </c>
      <c r="X23" s="45">
        <v>1060</v>
      </c>
      <c r="Y23" s="45">
        <v>302</v>
      </c>
      <c r="Z23" s="45">
        <v>1524</v>
      </c>
      <c r="AA23" s="45">
        <v>34333</v>
      </c>
      <c r="AB23" s="45">
        <v>19</v>
      </c>
      <c r="AC23" s="45" t="s">
        <v>129</v>
      </c>
      <c r="AD23" s="46">
        <v>0</v>
      </c>
      <c r="AE23" s="47" t="s">
        <v>130</v>
      </c>
      <c r="AF23" s="47">
        <v>0.8</v>
      </c>
      <c r="AG23" s="47" t="s">
        <v>131</v>
      </c>
      <c r="AH23" s="47">
        <v>33.799999999999997</v>
      </c>
      <c r="AI23" s="45">
        <v>0</v>
      </c>
      <c r="AJ23" s="45">
        <v>0</v>
      </c>
    </row>
    <row r="24" spans="1:36" ht="18.75" x14ac:dyDescent="0.25">
      <c r="A24" s="34">
        <v>13</v>
      </c>
      <c r="B24" s="44" t="s">
        <v>133</v>
      </c>
      <c r="C24" s="44" t="s">
        <v>134</v>
      </c>
      <c r="D24" s="34">
        <v>188</v>
      </c>
      <c r="E24" s="34">
        <v>49</v>
      </c>
      <c r="F24" s="34">
        <v>188</v>
      </c>
      <c r="G24" s="34">
        <v>100</v>
      </c>
      <c r="H24" s="34">
        <v>2</v>
      </c>
      <c r="I24" s="34">
        <v>186</v>
      </c>
      <c r="J24" s="34">
        <v>0</v>
      </c>
      <c r="K24" s="34">
        <v>139</v>
      </c>
      <c r="L24" s="34">
        <v>0</v>
      </c>
      <c r="M24" s="34">
        <v>162</v>
      </c>
      <c r="N24" s="34">
        <v>162</v>
      </c>
      <c r="O24" s="34">
        <v>100</v>
      </c>
      <c r="P24" s="34">
        <v>0</v>
      </c>
      <c r="Q24" s="34">
        <v>0</v>
      </c>
      <c r="R24" s="34">
        <v>26</v>
      </c>
      <c r="S24" s="34">
        <v>26</v>
      </c>
      <c r="T24" s="34">
        <v>100</v>
      </c>
      <c r="U24" s="34">
        <v>0</v>
      </c>
      <c r="V24" s="34">
        <v>0</v>
      </c>
      <c r="W24" s="45">
        <v>0</v>
      </c>
      <c r="X24" s="45">
        <v>2</v>
      </c>
      <c r="Y24" s="45">
        <v>0</v>
      </c>
      <c r="Z24" s="45">
        <v>1</v>
      </c>
      <c r="AA24" s="45">
        <v>188</v>
      </c>
      <c r="AB24" s="45">
        <v>100</v>
      </c>
      <c r="AC24" s="45" t="s">
        <v>135</v>
      </c>
      <c r="AD24" s="46">
        <v>85.9</v>
      </c>
      <c r="AE24" s="47" t="s">
        <v>136</v>
      </c>
      <c r="AF24" s="47">
        <v>87.5</v>
      </c>
      <c r="AG24" s="47" t="s">
        <v>137</v>
      </c>
      <c r="AH24" s="47">
        <v>100</v>
      </c>
      <c r="AI24" s="45">
        <v>0</v>
      </c>
      <c r="AJ24" s="45">
        <v>0</v>
      </c>
    </row>
    <row r="25" spans="1:36" ht="37.5" x14ac:dyDescent="0.25">
      <c r="A25" s="34">
        <v>14</v>
      </c>
      <c r="B25" s="44" t="s">
        <v>139</v>
      </c>
      <c r="C25" s="44" t="s">
        <v>140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45">
        <v>0</v>
      </c>
      <c r="X25" s="45">
        <v>0</v>
      </c>
      <c r="Y25" s="45">
        <v>0</v>
      </c>
      <c r="Z25" s="45">
        <v>0</v>
      </c>
      <c r="AA25" s="45">
        <v>0</v>
      </c>
      <c r="AB25" s="45">
        <v>0</v>
      </c>
      <c r="AC25" s="45" t="s">
        <v>81</v>
      </c>
      <c r="AD25" s="46">
        <v>0</v>
      </c>
      <c r="AE25" s="47" t="s">
        <v>81</v>
      </c>
      <c r="AF25" s="47">
        <v>0</v>
      </c>
      <c r="AG25" s="47" t="s">
        <v>81</v>
      </c>
      <c r="AH25" s="47">
        <v>0</v>
      </c>
      <c r="AI25" s="45">
        <v>0</v>
      </c>
      <c r="AJ25" s="45">
        <v>0</v>
      </c>
    </row>
    <row r="26" spans="1:36" ht="37.5" x14ac:dyDescent="0.25">
      <c r="A26" s="34">
        <v>15</v>
      </c>
      <c r="B26" s="44" t="s">
        <v>145</v>
      </c>
      <c r="C26" s="44" t="s">
        <v>146</v>
      </c>
      <c r="D26" s="34">
        <v>18</v>
      </c>
      <c r="E26" s="34">
        <v>10</v>
      </c>
      <c r="F26" s="34">
        <v>18</v>
      </c>
      <c r="G26" s="34">
        <v>100</v>
      </c>
      <c r="H26" s="34">
        <v>16</v>
      </c>
      <c r="I26" s="34">
        <v>2</v>
      </c>
      <c r="J26" s="34">
        <v>0</v>
      </c>
      <c r="K26" s="34">
        <v>8</v>
      </c>
      <c r="L26" s="34">
        <v>0</v>
      </c>
      <c r="M26" s="34">
        <v>13</v>
      </c>
      <c r="N26" s="34">
        <v>13</v>
      </c>
      <c r="O26" s="34">
        <v>100</v>
      </c>
      <c r="P26" s="34">
        <v>0</v>
      </c>
      <c r="Q26" s="34">
        <v>0</v>
      </c>
      <c r="R26" s="34">
        <v>5</v>
      </c>
      <c r="S26" s="34">
        <v>5</v>
      </c>
      <c r="T26" s="34">
        <v>100</v>
      </c>
      <c r="U26" s="34">
        <v>0</v>
      </c>
      <c r="V26" s="34">
        <v>0</v>
      </c>
      <c r="W26" s="45">
        <v>1</v>
      </c>
      <c r="X26" s="45">
        <v>2</v>
      </c>
      <c r="Y26" s="45">
        <v>0</v>
      </c>
      <c r="Z26" s="45">
        <v>4</v>
      </c>
      <c r="AA26" s="45">
        <v>18</v>
      </c>
      <c r="AB26" s="45">
        <v>100</v>
      </c>
      <c r="AC26" s="45" t="s">
        <v>81</v>
      </c>
      <c r="AD26" s="46">
        <v>0</v>
      </c>
      <c r="AE26" s="47" t="s">
        <v>81</v>
      </c>
      <c r="AF26" s="47">
        <v>0</v>
      </c>
      <c r="AG26" s="47" t="s">
        <v>105</v>
      </c>
      <c r="AH26" s="47">
        <v>100</v>
      </c>
      <c r="AI26" s="45">
        <v>0</v>
      </c>
      <c r="AJ26" s="45">
        <v>0</v>
      </c>
    </row>
    <row r="27" spans="1:36" s="13" customFormat="1" ht="37.5" x14ac:dyDescent="0.25">
      <c r="A27" s="31" t="s">
        <v>147</v>
      </c>
      <c r="B27" s="40"/>
      <c r="C27" s="40" t="s">
        <v>148</v>
      </c>
      <c r="D27" s="31">
        <f>SUM(F27,J27)</f>
        <v>32169</v>
      </c>
      <c r="E27" s="31">
        <f t="shared" ref="E27:F27" si="13">SUM(E28:E91)</f>
        <v>18274</v>
      </c>
      <c r="F27" s="31">
        <f t="shared" si="13"/>
        <v>27774</v>
      </c>
      <c r="G27" s="31">
        <v>86.3</v>
      </c>
      <c r="H27" s="31">
        <f t="shared" ref="H27" si="14">SUM(H28:H91)</f>
        <v>2104</v>
      </c>
      <c r="I27" s="31">
        <f t="shared" ref="I27" si="15">SUM(I28:I91)</f>
        <v>25670</v>
      </c>
      <c r="J27" s="31">
        <v>4395</v>
      </c>
      <c r="K27" s="31">
        <f t="shared" ref="K27" si="16">SUM(K28:K91)</f>
        <v>13186</v>
      </c>
      <c r="L27" s="31">
        <f t="shared" ref="L27" si="17">SUM(L28:L91)</f>
        <v>709</v>
      </c>
      <c r="M27" s="31">
        <f>SUM(N27,P27)</f>
        <v>13182</v>
      </c>
      <c r="N27" s="31">
        <f t="shared" ref="N27" si="18">SUM(N28:N91)</f>
        <v>11992</v>
      </c>
      <c r="O27" s="31">
        <v>91</v>
      </c>
      <c r="P27" s="31">
        <f t="shared" ref="P27" si="19">SUM(P28:P91)</f>
        <v>1190</v>
      </c>
      <c r="Q27" s="31">
        <v>9</v>
      </c>
      <c r="R27" s="31">
        <f>SUM(S27,U27)</f>
        <v>18987</v>
      </c>
      <c r="S27" s="31">
        <f t="shared" ref="S27" si="20">SUM(S28:S91)</f>
        <v>17399</v>
      </c>
      <c r="T27" s="31">
        <v>91.6</v>
      </c>
      <c r="U27" s="31">
        <f t="shared" ref="U27" si="21">SUM(U28:U91)</f>
        <v>1588</v>
      </c>
      <c r="V27" s="31">
        <v>8.4</v>
      </c>
      <c r="W27" s="31">
        <f t="shared" ref="W27" si="22">SUM(W28:W91)</f>
        <v>155</v>
      </c>
      <c r="X27" s="31">
        <f t="shared" ref="X27" si="23">SUM(X28:X91)</f>
        <v>277</v>
      </c>
      <c r="Y27" s="31">
        <f t="shared" ref="Y27" si="24">SUM(Y28:Y91)</f>
        <v>5068</v>
      </c>
      <c r="Z27" s="31">
        <f t="shared" ref="Z27" si="25">SUM(Z28:Z91)</f>
        <v>7644</v>
      </c>
      <c r="AA27" s="31">
        <f t="shared" ref="AA27" si="26">SUM(AA28:AA91)</f>
        <v>31836</v>
      </c>
      <c r="AB27" s="41">
        <v>87.2</v>
      </c>
      <c r="AC27" s="41" t="s">
        <v>149</v>
      </c>
      <c r="AD27" s="42">
        <v>38.200000000000003</v>
      </c>
      <c r="AE27" s="43" t="s">
        <v>150</v>
      </c>
      <c r="AF27" s="43">
        <v>79.099999999999994</v>
      </c>
      <c r="AG27" s="43" t="s">
        <v>151</v>
      </c>
      <c r="AH27" s="43">
        <v>91.3</v>
      </c>
      <c r="AI27" s="41">
        <v>0</v>
      </c>
      <c r="AJ27" s="41">
        <v>0</v>
      </c>
    </row>
    <row r="28" spans="1:36" ht="18.75" x14ac:dyDescent="0.25">
      <c r="A28" s="34" t="s">
        <v>80</v>
      </c>
      <c r="B28" s="44" t="s">
        <v>152</v>
      </c>
      <c r="C28" s="44" t="s">
        <v>153</v>
      </c>
      <c r="D28" s="34">
        <v>528</v>
      </c>
      <c r="E28" s="34">
        <v>353</v>
      </c>
      <c r="F28" s="34">
        <v>502</v>
      </c>
      <c r="G28" s="34">
        <v>95.1</v>
      </c>
      <c r="H28" s="34">
        <v>74</v>
      </c>
      <c r="I28" s="34">
        <v>428</v>
      </c>
      <c r="J28" s="34">
        <v>26</v>
      </c>
      <c r="K28" s="34">
        <v>175</v>
      </c>
      <c r="L28" s="34">
        <v>0</v>
      </c>
      <c r="M28" s="34">
        <v>145</v>
      </c>
      <c r="N28" s="34">
        <v>145</v>
      </c>
      <c r="O28" s="34">
        <v>100</v>
      </c>
      <c r="P28" s="34">
        <v>0</v>
      </c>
      <c r="Q28" s="34">
        <v>0</v>
      </c>
      <c r="R28" s="34">
        <v>383</v>
      </c>
      <c r="S28" s="34">
        <v>383</v>
      </c>
      <c r="T28" s="34">
        <v>100</v>
      </c>
      <c r="U28" s="34">
        <v>0</v>
      </c>
      <c r="V28" s="34">
        <v>0</v>
      </c>
      <c r="W28" s="45">
        <v>3</v>
      </c>
      <c r="X28" s="45">
        <v>9</v>
      </c>
      <c r="Y28" s="45">
        <v>129</v>
      </c>
      <c r="Z28" s="45">
        <v>167</v>
      </c>
      <c r="AA28" s="45">
        <v>515</v>
      </c>
      <c r="AB28" s="45">
        <v>97.5</v>
      </c>
      <c r="AC28" s="45" t="s">
        <v>154</v>
      </c>
      <c r="AD28" s="46">
        <v>23.3</v>
      </c>
      <c r="AE28" s="47" t="s">
        <v>105</v>
      </c>
      <c r="AF28" s="47">
        <v>100</v>
      </c>
      <c r="AG28" s="47" t="s">
        <v>155</v>
      </c>
      <c r="AH28" s="47">
        <v>91.7</v>
      </c>
      <c r="AI28" s="45">
        <v>0</v>
      </c>
      <c r="AJ28" s="45">
        <v>0</v>
      </c>
    </row>
    <row r="29" spans="1:36" ht="18.75" x14ac:dyDescent="0.25">
      <c r="A29" s="34" t="s">
        <v>82</v>
      </c>
      <c r="B29" s="44" t="s">
        <v>156</v>
      </c>
      <c r="C29" s="44" t="s">
        <v>157</v>
      </c>
      <c r="D29" s="34">
        <v>1090</v>
      </c>
      <c r="E29" s="34">
        <v>123</v>
      </c>
      <c r="F29" s="34">
        <v>1088</v>
      </c>
      <c r="G29" s="34">
        <v>99.8</v>
      </c>
      <c r="H29" s="34">
        <v>160</v>
      </c>
      <c r="I29" s="34">
        <v>928</v>
      </c>
      <c r="J29" s="34">
        <v>2</v>
      </c>
      <c r="K29" s="34">
        <v>967</v>
      </c>
      <c r="L29" s="34">
        <v>0</v>
      </c>
      <c r="M29" s="34">
        <v>1014</v>
      </c>
      <c r="N29" s="34">
        <v>1011</v>
      </c>
      <c r="O29" s="34">
        <v>99.7</v>
      </c>
      <c r="P29" s="34">
        <v>3</v>
      </c>
      <c r="Q29" s="34">
        <v>0.3</v>
      </c>
      <c r="R29" s="34">
        <v>76</v>
      </c>
      <c r="S29" s="34">
        <v>76</v>
      </c>
      <c r="T29" s="34">
        <v>100</v>
      </c>
      <c r="U29" s="34">
        <v>0</v>
      </c>
      <c r="V29" s="34">
        <v>0</v>
      </c>
      <c r="W29" s="45">
        <v>0</v>
      </c>
      <c r="X29" s="45">
        <v>0</v>
      </c>
      <c r="Y29" s="45">
        <v>0</v>
      </c>
      <c r="Z29" s="45">
        <v>4</v>
      </c>
      <c r="AA29" s="45">
        <v>1090</v>
      </c>
      <c r="AB29" s="45">
        <v>99.8</v>
      </c>
      <c r="AC29" s="45" t="s">
        <v>158</v>
      </c>
      <c r="AD29" s="46">
        <v>94.4</v>
      </c>
      <c r="AE29" s="47" t="s">
        <v>159</v>
      </c>
      <c r="AF29" s="47">
        <v>100</v>
      </c>
      <c r="AG29" s="47" t="s">
        <v>160</v>
      </c>
      <c r="AH29" s="47">
        <v>100</v>
      </c>
      <c r="AI29" s="45">
        <v>0</v>
      </c>
      <c r="AJ29" s="45">
        <v>0</v>
      </c>
    </row>
    <row r="30" spans="1:36" ht="18.75" x14ac:dyDescent="0.25">
      <c r="A30" s="34" t="s">
        <v>85</v>
      </c>
      <c r="B30" s="44" t="s">
        <v>161</v>
      </c>
      <c r="C30" s="44" t="s">
        <v>162</v>
      </c>
      <c r="D30" s="34">
        <v>417</v>
      </c>
      <c r="E30" s="34">
        <v>192</v>
      </c>
      <c r="F30" s="34">
        <v>391</v>
      </c>
      <c r="G30" s="34">
        <v>93.8</v>
      </c>
      <c r="H30" s="34">
        <v>61</v>
      </c>
      <c r="I30" s="34">
        <v>330</v>
      </c>
      <c r="J30" s="34">
        <v>26</v>
      </c>
      <c r="K30" s="34">
        <v>225</v>
      </c>
      <c r="L30" s="34">
        <v>0</v>
      </c>
      <c r="M30" s="34">
        <v>216</v>
      </c>
      <c r="N30" s="34">
        <v>211</v>
      </c>
      <c r="O30" s="34">
        <v>97.7</v>
      </c>
      <c r="P30" s="34">
        <v>5</v>
      </c>
      <c r="Q30" s="34">
        <v>2.2999999999999998</v>
      </c>
      <c r="R30" s="34">
        <v>201</v>
      </c>
      <c r="S30" s="34">
        <v>195</v>
      </c>
      <c r="T30" s="34">
        <v>97</v>
      </c>
      <c r="U30" s="34">
        <v>6</v>
      </c>
      <c r="V30" s="34">
        <v>3</v>
      </c>
      <c r="W30" s="45">
        <v>6</v>
      </c>
      <c r="X30" s="45">
        <v>11</v>
      </c>
      <c r="Y30" s="45">
        <v>3</v>
      </c>
      <c r="Z30" s="45">
        <v>108</v>
      </c>
      <c r="AA30" s="45">
        <v>415</v>
      </c>
      <c r="AB30" s="45">
        <v>94.2</v>
      </c>
      <c r="AC30" s="45" t="s">
        <v>163</v>
      </c>
      <c r="AD30" s="46">
        <v>75.900000000000006</v>
      </c>
      <c r="AE30" s="47" t="s">
        <v>164</v>
      </c>
      <c r="AF30" s="47">
        <v>100</v>
      </c>
      <c r="AG30" s="47" t="s">
        <v>165</v>
      </c>
      <c r="AH30" s="47">
        <v>100</v>
      </c>
      <c r="AI30" s="45">
        <v>0</v>
      </c>
      <c r="AJ30" s="45">
        <v>0</v>
      </c>
    </row>
    <row r="31" spans="1:36" ht="18.75" x14ac:dyDescent="0.25">
      <c r="A31" s="34" t="s">
        <v>86</v>
      </c>
      <c r="B31" s="44" t="s">
        <v>166</v>
      </c>
      <c r="C31" s="44" t="s">
        <v>167</v>
      </c>
      <c r="D31" s="34">
        <v>1001</v>
      </c>
      <c r="E31" s="34">
        <v>762</v>
      </c>
      <c r="F31" s="34">
        <v>933</v>
      </c>
      <c r="G31" s="34">
        <v>93.2</v>
      </c>
      <c r="H31" s="34">
        <v>26</v>
      </c>
      <c r="I31" s="34">
        <v>907</v>
      </c>
      <c r="J31" s="34">
        <v>68</v>
      </c>
      <c r="K31" s="34">
        <v>239</v>
      </c>
      <c r="L31" s="34">
        <v>0</v>
      </c>
      <c r="M31" s="34">
        <v>250</v>
      </c>
      <c r="N31" s="34">
        <v>247</v>
      </c>
      <c r="O31" s="34">
        <v>98.8</v>
      </c>
      <c r="P31" s="34">
        <v>3</v>
      </c>
      <c r="Q31" s="34">
        <v>1.2</v>
      </c>
      <c r="R31" s="34">
        <v>751</v>
      </c>
      <c r="S31" s="34">
        <v>750</v>
      </c>
      <c r="T31" s="34">
        <v>99.9</v>
      </c>
      <c r="U31" s="34">
        <v>1</v>
      </c>
      <c r="V31" s="34">
        <v>0.1</v>
      </c>
      <c r="W31" s="45">
        <v>3</v>
      </c>
      <c r="X31" s="45">
        <v>2</v>
      </c>
      <c r="Y31" s="45">
        <v>390</v>
      </c>
      <c r="Z31" s="45">
        <v>236</v>
      </c>
      <c r="AA31" s="45">
        <v>945</v>
      </c>
      <c r="AB31" s="45">
        <v>98.7</v>
      </c>
      <c r="AC31" s="45" t="s">
        <v>168</v>
      </c>
      <c r="AD31" s="46">
        <v>30.9</v>
      </c>
      <c r="AE31" s="47" t="s">
        <v>136</v>
      </c>
      <c r="AF31" s="47">
        <v>87.5</v>
      </c>
      <c r="AG31" s="47" t="s">
        <v>169</v>
      </c>
      <c r="AH31" s="47">
        <v>92.9</v>
      </c>
      <c r="AI31" s="45">
        <v>0</v>
      </c>
      <c r="AJ31" s="45">
        <v>0</v>
      </c>
    </row>
    <row r="32" spans="1:36" ht="18.75" x14ac:dyDescent="0.25">
      <c r="A32" s="34" t="s">
        <v>90</v>
      </c>
      <c r="B32" s="44" t="s">
        <v>170</v>
      </c>
      <c r="C32" s="44" t="s">
        <v>171</v>
      </c>
      <c r="D32" s="34">
        <v>257</v>
      </c>
      <c r="E32" s="34">
        <v>83</v>
      </c>
      <c r="F32" s="34">
        <v>257</v>
      </c>
      <c r="G32" s="34">
        <v>100</v>
      </c>
      <c r="H32" s="34">
        <v>85</v>
      </c>
      <c r="I32" s="34">
        <v>172</v>
      </c>
      <c r="J32" s="34">
        <v>0</v>
      </c>
      <c r="K32" s="34">
        <v>174</v>
      </c>
      <c r="L32" s="34">
        <v>0</v>
      </c>
      <c r="M32" s="34">
        <v>180</v>
      </c>
      <c r="N32" s="34">
        <v>180</v>
      </c>
      <c r="O32" s="34">
        <v>100</v>
      </c>
      <c r="P32" s="34">
        <v>0</v>
      </c>
      <c r="Q32" s="34">
        <v>0</v>
      </c>
      <c r="R32" s="34">
        <v>77</v>
      </c>
      <c r="S32" s="34">
        <v>77</v>
      </c>
      <c r="T32" s="34">
        <v>100</v>
      </c>
      <c r="U32" s="34">
        <v>0</v>
      </c>
      <c r="V32" s="34">
        <v>0</v>
      </c>
      <c r="W32" s="45">
        <v>1</v>
      </c>
      <c r="X32" s="45">
        <v>0</v>
      </c>
      <c r="Y32" s="45">
        <v>11</v>
      </c>
      <c r="Z32" s="45">
        <v>33</v>
      </c>
      <c r="AA32" s="45">
        <v>257</v>
      </c>
      <c r="AB32" s="45">
        <v>100</v>
      </c>
      <c r="AC32" s="45" t="s">
        <v>172</v>
      </c>
      <c r="AD32" s="46">
        <v>51</v>
      </c>
      <c r="AE32" s="47" t="s">
        <v>173</v>
      </c>
      <c r="AF32" s="47">
        <v>40</v>
      </c>
      <c r="AG32" s="47" t="s">
        <v>174</v>
      </c>
      <c r="AH32" s="47">
        <v>100</v>
      </c>
      <c r="AI32" s="45">
        <v>0</v>
      </c>
      <c r="AJ32" s="45">
        <v>0</v>
      </c>
    </row>
    <row r="33" spans="1:36" ht="18.75" x14ac:dyDescent="0.25">
      <c r="A33" s="34" t="s">
        <v>93</v>
      </c>
      <c r="B33" s="44" t="s">
        <v>175</v>
      </c>
      <c r="C33" s="44" t="s">
        <v>176</v>
      </c>
      <c r="D33" s="34">
        <v>218</v>
      </c>
      <c r="E33" s="34">
        <v>118</v>
      </c>
      <c r="F33" s="34">
        <v>198</v>
      </c>
      <c r="G33" s="34">
        <v>90.8</v>
      </c>
      <c r="H33" s="34">
        <v>11</v>
      </c>
      <c r="I33" s="34">
        <v>187</v>
      </c>
      <c r="J33" s="34">
        <v>20</v>
      </c>
      <c r="K33" s="34">
        <v>100</v>
      </c>
      <c r="L33" s="34">
        <v>0</v>
      </c>
      <c r="M33" s="34">
        <v>93</v>
      </c>
      <c r="N33" s="34">
        <v>93</v>
      </c>
      <c r="O33" s="34">
        <v>100</v>
      </c>
      <c r="P33" s="34">
        <v>0</v>
      </c>
      <c r="Q33" s="34">
        <v>0</v>
      </c>
      <c r="R33" s="34">
        <v>125</v>
      </c>
      <c r="S33" s="34">
        <v>125</v>
      </c>
      <c r="T33" s="34">
        <v>100</v>
      </c>
      <c r="U33" s="34">
        <v>0</v>
      </c>
      <c r="V33" s="34">
        <v>0</v>
      </c>
      <c r="W33" s="45">
        <v>1</v>
      </c>
      <c r="X33" s="45">
        <v>4</v>
      </c>
      <c r="Y33" s="45">
        <v>21</v>
      </c>
      <c r="Z33" s="45">
        <v>28</v>
      </c>
      <c r="AA33" s="45">
        <v>215</v>
      </c>
      <c r="AB33" s="45">
        <v>92.1</v>
      </c>
      <c r="AC33" s="45" t="s">
        <v>177</v>
      </c>
      <c r="AD33" s="46">
        <v>30</v>
      </c>
      <c r="AE33" s="47" t="s">
        <v>178</v>
      </c>
      <c r="AF33" s="47">
        <v>100</v>
      </c>
      <c r="AG33" s="47" t="s">
        <v>179</v>
      </c>
      <c r="AH33" s="47">
        <v>100</v>
      </c>
      <c r="AI33" s="45">
        <v>0</v>
      </c>
      <c r="AJ33" s="45">
        <v>0</v>
      </c>
    </row>
    <row r="34" spans="1:36" ht="18.75" x14ac:dyDescent="0.25">
      <c r="A34" s="34" t="s">
        <v>96</v>
      </c>
      <c r="B34" s="44" t="s">
        <v>180</v>
      </c>
      <c r="C34" s="44" t="s">
        <v>181</v>
      </c>
      <c r="D34" s="34">
        <v>288</v>
      </c>
      <c r="E34" s="34">
        <v>144</v>
      </c>
      <c r="F34" s="34">
        <v>276</v>
      </c>
      <c r="G34" s="34">
        <v>95.8</v>
      </c>
      <c r="H34" s="34">
        <v>17</v>
      </c>
      <c r="I34" s="34">
        <v>259</v>
      </c>
      <c r="J34" s="34">
        <v>12</v>
      </c>
      <c r="K34" s="34">
        <v>140</v>
      </c>
      <c r="L34" s="34">
        <v>4</v>
      </c>
      <c r="M34" s="34">
        <v>123</v>
      </c>
      <c r="N34" s="34">
        <v>85</v>
      </c>
      <c r="O34" s="34">
        <v>69.099999999999994</v>
      </c>
      <c r="P34" s="34">
        <v>38</v>
      </c>
      <c r="Q34" s="34">
        <v>30.9</v>
      </c>
      <c r="R34" s="34">
        <v>165</v>
      </c>
      <c r="S34" s="34">
        <v>105</v>
      </c>
      <c r="T34" s="34">
        <v>63.6</v>
      </c>
      <c r="U34" s="34">
        <v>60</v>
      </c>
      <c r="V34" s="34">
        <v>36.4</v>
      </c>
      <c r="W34" s="45">
        <v>0</v>
      </c>
      <c r="X34" s="45">
        <v>4</v>
      </c>
      <c r="Y34" s="45">
        <v>4</v>
      </c>
      <c r="Z34" s="45">
        <v>11</v>
      </c>
      <c r="AA34" s="45">
        <v>287</v>
      </c>
      <c r="AB34" s="45">
        <v>96.2</v>
      </c>
      <c r="AC34" s="45" t="s">
        <v>182</v>
      </c>
      <c r="AD34" s="46">
        <v>80.900000000000006</v>
      </c>
      <c r="AE34" s="47" t="s">
        <v>183</v>
      </c>
      <c r="AF34" s="47">
        <v>77.8</v>
      </c>
      <c r="AG34" s="47" t="s">
        <v>184</v>
      </c>
      <c r="AH34" s="47">
        <v>76.900000000000006</v>
      </c>
      <c r="AI34" s="45">
        <v>0</v>
      </c>
      <c r="AJ34" s="45">
        <v>0</v>
      </c>
    </row>
    <row r="35" spans="1:36" ht="18.75" x14ac:dyDescent="0.25">
      <c r="A35" s="34" t="s">
        <v>102</v>
      </c>
      <c r="B35" s="44" t="s">
        <v>185</v>
      </c>
      <c r="C35" s="44" t="s">
        <v>186</v>
      </c>
      <c r="D35" s="34">
        <v>244</v>
      </c>
      <c r="E35" s="34">
        <v>59</v>
      </c>
      <c r="F35" s="34">
        <v>198</v>
      </c>
      <c r="G35" s="34">
        <v>81.099999999999994</v>
      </c>
      <c r="H35" s="34">
        <v>9</v>
      </c>
      <c r="I35" s="34">
        <v>189</v>
      </c>
      <c r="J35" s="34">
        <v>46</v>
      </c>
      <c r="K35" s="34">
        <v>141</v>
      </c>
      <c r="L35" s="34">
        <v>44</v>
      </c>
      <c r="M35" s="34">
        <v>137</v>
      </c>
      <c r="N35" s="34">
        <v>129</v>
      </c>
      <c r="O35" s="34">
        <v>94.2</v>
      </c>
      <c r="P35" s="34">
        <v>8</v>
      </c>
      <c r="Q35" s="34">
        <v>5.8</v>
      </c>
      <c r="R35" s="34">
        <v>107</v>
      </c>
      <c r="S35" s="34">
        <v>107</v>
      </c>
      <c r="T35" s="34">
        <v>100</v>
      </c>
      <c r="U35" s="34">
        <v>0</v>
      </c>
      <c r="V35" s="34">
        <v>0</v>
      </c>
      <c r="W35" s="45">
        <v>7</v>
      </c>
      <c r="X35" s="45">
        <v>1</v>
      </c>
      <c r="Y35" s="45">
        <v>0</v>
      </c>
      <c r="Z35" s="45">
        <v>0</v>
      </c>
      <c r="AA35" s="45">
        <v>244</v>
      </c>
      <c r="AB35" s="45">
        <v>81.099999999999994</v>
      </c>
      <c r="AC35" s="45" t="s">
        <v>187</v>
      </c>
      <c r="AD35" s="46">
        <v>62.7</v>
      </c>
      <c r="AE35" s="47" t="s">
        <v>188</v>
      </c>
      <c r="AF35" s="47">
        <v>80</v>
      </c>
      <c r="AG35" s="47" t="s">
        <v>189</v>
      </c>
      <c r="AH35" s="47">
        <v>50</v>
      </c>
      <c r="AI35" s="45">
        <v>0</v>
      </c>
      <c r="AJ35" s="45">
        <v>0</v>
      </c>
    </row>
    <row r="36" spans="1:36" ht="18.75" x14ac:dyDescent="0.25">
      <c r="A36" s="34" t="s">
        <v>106</v>
      </c>
      <c r="B36" s="44" t="s">
        <v>190</v>
      </c>
      <c r="C36" s="44" t="s">
        <v>191</v>
      </c>
      <c r="D36" s="34">
        <v>859</v>
      </c>
      <c r="E36" s="34">
        <v>689</v>
      </c>
      <c r="F36" s="34">
        <v>764</v>
      </c>
      <c r="G36" s="34">
        <v>88.9</v>
      </c>
      <c r="H36" s="34">
        <v>47</v>
      </c>
      <c r="I36" s="34">
        <v>717</v>
      </c>
      <c r="J36" s="34">
        <v>95</v>
      </c>
      <c r="K36" s="34">
        <v>170</v>
      </c>
      <c r="L36" s="34">
        <v>0</v>
      </c>
      <c r="M36" s="34">
        <v>124</v>
      </c>
      <c r="N36" s="34">
        <v>121</v>
      </c>
      <c r="O36" s="34">
        <v>97.6</v>
      </c>
      <c r="P36" s="34">
        <v>3</v>
      </c>
      <c r="Q36" s="34">
        <v>2.4</v>
      </c>
      <c r="R36" s="34">
        <v>735</v>
      </c>
      <c r="S36" s="34">
        <v>735</v>
      </c>
      <c r="T36" s="34">
        <v>100</v>
      </c>
      <c r="U36" s="34">
        <v>0</v>
      </c>
      <c r="V36" s="34">
        <v>0</v>
      </c>
      <c r="W36" s="45">
        <v>2</v>
      </c>
      <c r="X36" s="45">
        <v>0</v>
      </c>
      <c r="Y36" s="45">
        <v>349</v>
      </c>
      <c r="Z36" s="45">
        <v>346</v>
      </c>
      <c r="AA36" s="45">
        <v>859</v>
      </c>
      <c r="AB36" s="45">
        <v>88.9</v>
      </c>
      <c r="AC36" s="45" t="s">
        <v>192</v>
      </c>
      <c r="AD36" s="46">
        <v>7.7</v>
      </c>
      <c r="AE36" s="47" t="s">
        <v>193</v>
      </c>
      <c r="AF36" s="47">
        <v>66.7</v>
      </c>
      <c r="AG36" s="47" t="s">
        <v>160</v>
      </c>
      <c r="AH36" s="47">
        <v>100</v>
      </c>
      <c r="AI36" s="45">
        <v>0</v>
      </c>
      <c r="AJ36" s="45">
        <v>0</v>
      </c>
    </row>
    <row r="37" spans="1:36" ht="18.75" x14ac:dyDescent="0.25">
      <c r="A37" s="34" t="s">
        <v>112</v>
      </c>
      <c r="B37" s="44" t="s">
        <v>194</v>
      </c>
      <c r="C37" s="44" t="s">
        <v>195</v>
      </c>
      <c r="D37" s="34">
        <v>371</v>
      </c>
      <c r="E37" s="34">
        <v>226</v>
      </c>
      <c r="F37" s="34">
        <v>359</v>
      </c>
      <c r="G37" s="34">
        <v>96.8</v>
      </c>
      <c r="H37" s="34">
        <v>38</v>
      </c>
      <c r="I37" s="34">
        <v>321</v>
      </c>
      <c r="J37" s="34">
        <v>12</v>
      </c>
      <c r="K37" s="34">
        <v>137</v>
      </c>
      <c r="L37" s="34">
        <v>8</v>
      </c>
      <c r="M37" s="34">
        <v>119</v>
      </c>
      <c r="N37" s="34">
        <v>111</v>
      </c>
      <c r="O37" s="34">
        <v>93.3</v>
      </c>
      <c r="P37" s="34">
        <v>8</v>
      </c>
      <c r="Q37" s="34">
        <v>6.7</v>
      </c>
      <c r="R37" s="34">
        <v>252</v>
      </c>
      <c r="S37" s="34">
        <v>251</v>
      </c>
      <c r="T37" s="34">
        <v>99.6</v>
      </c>
      <c r="U37" s="34">
        <v>1</v>
      </c>
      <c r="V37" s="34">
        <v>0.4</v>
      </c>
      <c r="W37" s="45">
        <v>0</v>
      </c>
      <c r="X37" s="45">
        <v>0</v>
      </c>
      <c r="Y37" s="45">
        <v>39</v>
      </c>
      <c r="Z37" s="45">
        <v>171</v>
      </c>
      <c r="AA37" s="45">
        <v>371</v>
      </c>
      <c r="AB37" s="45">
        <v>96.8</v>
      </c>
      <c r="AC37" s="45" t="s">
        <v>196</v>
      </c>
      <c r="AD37" s="46">
        <v>23.5</v>
      </c>
      <c r="AE37" s="47" t="s">
        <v>197</v>
      </c>
      <c r="AF37" s="47">
        <v>66.7</v>
      </c>
      <c r="AG37" s="47" t="s">
        <v>198</v>
      </c>
      <c r="AH37" s="47">
        <v>90</v>
      </c>
      <c r="AI37" s="45">
        <v>0</v>
      </c>
      <c r="AJ37" s="45">
        <v>0</v>
      </c>
    </row>
    <row r="38" spans="1:36" ht="18.75" x14ac:dyDescent="0.25">
      <c r="A38" s="34" t="s">
        <v>115</v>
      </c>
      <c r="B38" s="44" t="s">
        <v>199</v>
      </c>
      <c r="C38" s="44" t="s">
        <v>200</v>
      </c>
      <c r="D38" s="34">
        <v>1416</v>
      </c>
      <c r="E38" s="34">
        <v>938</v>
      </c>
      <c r="F38" s="34">
        <v>1105</v>
      </c>
      <c r="G38" s="34">
        <v>78</v>
      </c>
      <c r="H38" s="34">
        <v>54</v>
      </c>
      <c r="I38" s="34">
        <v>1051</v>
      </c>
      <c r="J38" s="34">
        <v>311</v>
      </c>
      <c r="K38" s="34">
        <v>351</v>
      </c>
      <c r="L38" s="34">
        <v>127</v>
      </c>
      <c r="M38" s="34">
        <v>443</v>
      </c>
      <c r="N38" s="34">
        <v>413</v>
      </c>
      <c r="O38" s="34">
        <v>93.2</v>
      </c>
      <c r="P38" s="34">
        <v>30</v>
      </c>
      <c r="Q38" s="34">
        <v>6.8</v>
      </c>
      <c r="R38" s="34">
        <v>973</v>
      </c>
      <c r="S38" s="34">
        <v>923</v>
      </c>
      <c r="T38" s="34">
        <v>94.9</v>
      </c>
      <c r="U38" s="34">
        <v>50</v>
      </c>
      <c r="V38" s="34">
        <v>5.0999999999999996</v>
      </c>
      <c r="W38" s="45">
        <v>2</v>
      </c>
      <c r="X38" s="45">
        <v>10</v>
      </c>
      <c r="Y38" s="45">
        <v>235</v>
      </c>
      <c r="Z38" s="45">
        <v>543</v>
      </c>
      <c r="AA38" s="45">
        <v>1372</v>
      </c>
      <c r="AB38" s="45">
        <v>80.5</v>
      </c>
      <c r="AC38" s="45" t="s">
        <v>201</v>
      </c>
      <c r="AD38" s="46">
        <v>19.3</v>
      </c>
      <c r="AE38" s="47" t="s">
        <v>202</v>
      </c>
      <c r="AF38" s="47">
        <v>90.5</v>
      </c>
      <c r="AG38" s="47" t="s">
        <v>203</v>
      </c>
      <c r="AH38" s="47">
        <v>71</v>
      </c>
      <c r="AI38" s="45">
        <v>0</v>
      </c>
      <c r="AJ38" s="45">
        <v>0</v>
      </c>
    </row>
    <row r="39" spans="1:36" ht="18.75" x14ac:dyDescent="0.25">
      <c r="A39" s="34" t="s">
        <v>119</v>
      </c>
      <c r="B39" s="44" t="s">
        <v>204</v>
      </c>
      <c r="C39" s="44" t="s">
        <v>205</v>
      </c>
      <c r="D39" s="34">
        <v>450</v>
      </c>
      <c r="E39" s="34">
        <v>236</v>
      </c>
      <c r="F39" s="34">
        <v>352</v>
      </c>
      <c r="G39" s="34">
        <v>78.2</v>
      </c>
      <c r="H39" s="34">
        <v>40</v>
      </c>
      <c r="I39" s="34">
        <v>312</v>
      </c>
      <c r="J39" s="34">
        <v>98</v>
      </c>
      <c r="K39" s="34">
        <v>141</v>
      </c>
      <c r="L39" s="34">
        <v>73</v>
      </c>
      <c r="M39" s="34">
        <v>243</v>
      </c>
      <c r="N39" s="34">
        <v>237</v>
      </c>
      <c r="O39" s="34">
        <v>97.5</v>
      </c>
      <c r="P39" s="34">
        <v>6</v>
      </c>
      <c r="Q39" s="34">
        <v>2.5</v>
      </c>
      <c r="R39" s="34">
        <v>207</v>
      </c>
      <c r="S39" s="34">
        <v>207</v>
      </c>
      <c r="T39" s="34">
        <v>100</v>
      </c>
      <c r="U39" s="34">
        <v>0</v>
      </c>
      <c r="V39" s="34">
        <v>0</v>
      </c>
      <c r="W39" s="45">
        <v>1</v>
      </c>
      <c r="X39" s="45">
        <v>0</v>
      </c>
      <c r="Y39" s="45">
        <v>14</v>
      </c>
      <c r="Z39" s="45">
        <v>124</v>
      </c>
      <c r="AA39" s="45">
        <v>446</v>
      </c>
      <c r="AB39" s="45">
        <v>78.900000000000006</v>
      </c>
      <c r="AC39" s="45" t="s">
        <v>206</v>
      </c>
      <c r="AD39" s="46">
        <v>88.9</v>
      </c>
      <c r="AE39" s="47" t="s">
        <v>207</v>
      </c>
      <c r="AF39" s="47">
        <v>61.5</v>
      </c>
      <c r="AG39" s="47" t="s">
        <v>208</v>
      </c>
      <c r="AH39" s="47">
        <v>77.8</v>
      </c>
      <c r="AI39" s="45">
        <v>0</v>
      </c>
      <c r="AJ39" s="45">
        <v>0</v>
      </c>
    </row>
    <row r="40" spans="1:36" ht="18.75" x14ac:dyDescent="0.25">
      <c r="A40" s="34" t="s">
        <v>122</v>
      </c>
      <c r="B40" s="44" t="s">
        <v>209</v>
      </c>
      <c r="C40" s="44" t="s">
        <v>210</v>
      </c>
      <c r="D40" s="34">
        <v>156</v>
      </c>
      <c r="E40" s="34">
        <v>54</v>
      </c>
      <c r="F40" s="34">
        <v>156</v>
      </c>
      <c r="G40" s="34">
        <v>100</v>
      </c>
      <c r="H40" s="34">
        <v>18</v>
      </c>
      <c r="I40" s="34">
        <v>138</v>
      </c>
      <c r="J40" s="34">
        <v>0</v>
      </c>
      <c r="K40" s="34">
        <v>102</v>
      </c>
      <c r="L40" s="34">
        <v>0</v>
      </c>
      <c r="M40" s="34">
        <v>103</v>
      </c>
      <c r="N40" s="34">
        <v>90</v>
      </c>
      <c r="O40" s="34">
        <v>87.4</v>
      </c>
      <c r="P40" s="34">
        <v>13</v>
      </c>
      <c r="Q40" s="34">
        <v>12.6</v>
      </c>
      <c r="R40" s="34">
        <v>53</v>
      </c>
      <c r="S40" s="34">
        <v>44</v>
      </c>
      <c r="T40" s="34">
        <v>83</v>
      </c>
      <c r="U40" s="34">
        <v>9</v>
      </c>
      <c r="V40" s="34">
        <v>17</v>
      </c>
      <c r="W40" s="45">
        <v>0</v>
      </c>
      <c r="X40" s="45">
        <v>4</v>
      </c>
      <c r="Y40" s="45">
        <v>0</v>
      </c>
      <c r="Z40" s="45">
        <v>0</v>
      </c>
      <c r="AA40" s="45">
        <v>156</v>
      </c>
      <c r="AB40" s="45">
        <v>100</v>
      </c>
      <c r="AC40" s="45" t="s">
        <v>211</v>
      </c>
      <c r="AD40" s="46">
        <v>91.6</v>
      </c>
      <c r="AE40" s="47" t="s">
        <v>212</v>
      </c>
      <c r="AF40" s="47">
        <v>83.3</v>
      </c>
      <c r="AG40" s="47" t="s">
        <v>179</v>
      </c>
      <c r="AH40" s="47">
        <v>100</v>
      </c>
      <c r="AI40" s="45">
        <v>0</v>
      </c>
      <c r="AJ40" s="45">
        <v>0</v>
      </c>
    </row>
    <row r="41" spans="1:36" ht="18.75" x14ac:dyDescent="0.25">
      <c r="A41" s="34" t="s">
        <v>126</v>
      </c>
      <c r="B41" s="44" t="s">
        <v>213</v>
      </c>
      <c r="C41" s="44" t="s">
        <v>214</v>
      </c>
      <c r="D41" s="34">
        <v>1547</v>
      </c>
      <c r="E41" s="34">
        <v>945</v>
      </c>
      <c r="F41" s="34">
        <v>1310</v>
      </c>
      <c r="G41" s="34">
        <v>84.7</v>
      </c>
      <c r="H41" s="34">
        <v>102</v>
      </c>
      <c r="I41" s="34">
        <v>1208</v>
      </c>
      <c r="J41" s="34">
        <v>237</v>
      </c>
      <c r="K41" s="34">
        <v>602</v>
      </c>
      <c r="L41" s="34">
        <v>0</v>
      </c>
      <c r="M41" s="34">
        <v>320</v>
      </c>
      <c r="N41" s="34">
        <v>280</v>
      </c>
      <c r="O41" s="34">
        <v>87.5</v>
      </c>
      <c r="P41" s="34">
        <v>40</v>
      </c>
      <c r="Q41" s="34">
        <v>12.5</v>
      </c>
      <c r="R41" s="34">
        <v>1227</v>
      </c>
      <c r="S41" s="34">
        <v>1220</v>
      </c>
      <c r="T41" s="34">
        <v>99.4</v>
      </c>
      <c r="U41" s="34">
        <v>7</v>
      </c>
      <c r="V41" s="34">
        <v>0.6</v>
      </c>
      <c r="W41" s="45">
        <v>4</v>
      </c>
      <c r="X41" s="45">
        <v>5</v>
      </c>
      <c r="Y41" s="45">
        <v>364</v>
      </c>
      <c r="Z41" s="45">
        <v>549</v>
      </c>
      <c r="AA41" s="45">
        <v>1528</v>
      </c>
      <c r="AB41" s="45">
        <v>85.7</v>
      </c>
      <c r="AC41" s="45" t="s">
        <v>215</v>
      </c>
      <c r="AD41" s="46">
        <v>33.6</v>
      </c>
      <c r="AE41" s="47" t="s">
        <v>216</v>
      </c>
      <c r="AF41" s="47">
        <v>75</v>
      </c>
      <c r="AG41" s="47" t="s">
        <v>217</v>
      </c>
      <c r="AH41" s="47">
        <v>100</v>
      </c>
      <c r="AI41" s="45">
        <v>0</v>
      </c>
      <c r="AJ41" s="45">
        <v>0</v>
      </c>
    </row>
    <row r="42" spans="1:36" ht="18.75" x14ac:dyDescent="0.25">
      <c r="A42" s="34" t="s">
        <v>132</v>
      </c>
      <c r="B42" s="44" t="s">
        <v>218</v>
      </c>
      <c r="C42" s="44" t="s">
        <v>219</v>
      </c>
      <c r="D42" s="34">
        <v>200</v>
      </c>
      <c r="E42" s="34">
        <v>56</v>
      </c>
      <c r="F42" s="34">
        <v>116</v>
      </c>
      <c r="G42" s="34">
        <v>58</v>
      </c>
      <c r="H42" s="34">
        <v>14</v>
      </c>
      <c r="I42" s="34">
        <v>102</v>
      </c>
      <c r="J42" s="34">
        <v>84</v>
      </c>
      <c r="K42" s="34">
        <v>64</v>
      </c>
      <c r="L42" s="34">
        <v>80</v>
      </c>
      <c r="M42" s="34">
        <v>127</v>
      </c>
      <c r="N42" s="34">
        <v>122</v>
      </c>
      <c r="O42" s="34">
        <v>96.1</v>
      </c>
      <c r="P42" s="34">
        <v>5</v>
      </c>
      <c r="Q42" s="34">
        <v>3.9</v>
      </c>
      <c r="R42" s="34">
        <v>73</v>
      </c>
      <c r="S42" s="34">
        <v>73</v>
      </c>
      <c r="T42" s="34">
        <v>100</v>
      </c>
      <c r="U42" s="34">
        <v>0</v>
      </c>
      <c r="V42" s="34">
        <v>0</v>
      </c>
      <c r="W42" s="45">
        <v>1</v>
      </c>
      <c r="X42" s="45">
        <v>2</v>
      </c>
      <c r="Y42" s="45">
        <v>0</v>
      </c>
      <c r="Z42" s="45">
        <v>9</v>
      </c>
      <c r="AA42" s="45">
        <v>200</v>
      </c>
      <c r="AB42" s="45">
        <v>58</v>
      </c>
      <c r="AC42" s="45" t="s">
        <v>220</v>
      </c>
      <c r="AD42" s="46">
        <v>53.9</v>
      </c>
      <c r="AE42" s="47" t="s">
        <v>221</v>
      </c>
      <c r="AF42" s="47">
        <v>56.3</v>
      </c>
      <c r="AG42" s="47" t="s">
        <v>222</v>
      </c>
      <c r="AH42" s="47">
        <v>68.400000000000006</v>
      </c>
      <c r="AI42" s="45">
        <v>0</v>
      </c>
      <c r="AJ42" s="45">
        <v>0</v>
      </c>
    </row>
    <row r="43" spans="1:36" ht="18.75" x14ac:dyDescent="0.25">
      <c r="A43" s="34" t="s">
        <v>138</v>
      </c>
      <c r="B43" s="44" t="s">
        <v>223</v>
      </c>
      <c r="C43" s="44" t="s">
        <v>224</v>
      </c>
      <c r="D43" s="34">
        <v>1185</v>
      </c>
      <c r="E43" s="34">
        <v>990</v>
      </c>
      <c r="F43" s="34">
        <v>847</v>
      </c>
      <c r="G43" s="34">
        <v>71.5</v>
      </c>
      <c r="H43" s="34">
        <v>29</v>
      </c>
      <c r="I43" s="34">
        <v>818</v>
      </c>
      <c r="J43" s="34">
        <v>338</v>
      </c>
      <c r="K43" s="34">
        <v>193</v>
      </c>
      <c r="L43" s="34">
        <v>2</v>
      </c>
      <c r="M43" s="34">
        <v>213</v>
      </c>
      <c r="N43" s="34">
        <v>190</v>
      </c>
      <c r="O43" s="34">
        <v>89.2</v>
      </c>
      <c r="P43" s="34">
        <v>23</v>
      </c>
      <c r="Q43" s="34">
        <v>10.8</v>
      </c>
      <c r="R43" s="34">
        <v>972</v>
      </c>
      <c r="S43" s="34">
        <v>953</v>
      </c>
      <c r="T43" s="34">
        <v>98</v>
      </c>
      <c r="U43" s="34">
        <v>19</v>
      </c>
      <c r="V43" s="34">
        <v>2</v>
      </c>
      <c r="W43" s="45">
        <v>2</v>
      </c>
      <c r="X43" s="45">
        <v>1</v>
      </c>
      <c r="Y43" s="45">
        <v>495</v>
      </c>
      <c r="Z43" s="45">
        <v>324</v>
      </c>
      <c r="AA43" s="45">
        <v>1118</v>
      </c>
      <c r="AB43" s="45">
        <v>75.8</v>
      </c>
      <c r="AC43" s="45" t="s">
        <v>225</v>
      </c>
      <c r="AD43" s="46">
        <v>100</v>
      </c>
      <c r="AE43" s="47" t="s">
        <v>216</v>
      </c>
      <c r="AF43" s="47">
        <v>75</v>
      </c>
      <c r="AG43" s="47" t="s">
        <v>226</v>
      </c>
      <c r="AH43" s="47">
        <v>94.4</v>
      </c>
      <c r="AI43" s="45">
        <v>0</v>
      </c>
      <c r="AJ43" s="45">
        <v>0</v>
      </c>
    </row>
    <row r="44" spans="1:36" ht="18.75" x14ac:dyDescent="0.25">
      <c r="A44" s="34" t="s">
        <v>141</v>
      </c>
      <c r="B44" s="44" t="s">
        <v>227</v>
      </c>
      <c r="C44" s="44" t="s">
        <v>228</v>
      </c>
      <c r="D44" s="34">
        <v>222</v>
      </c>
      <c r="E44" s="34">
        <v>65</v>
      </c>
      <c r="F44" s="34">
        <v>173</v>
      </c>
      <c r="G44" s="34">
        <v>77.900000000000006</v>
      </c>
      <c r="H44" s="34">
        <v>60</v>
      </c>
      <c r="I44" s="34">
        <v>113</v>
      </c>
      <c r="J44" s="34">
        <v>49</v>
      </c>
      <c r="K44" s="34">
        <v>157</v>
      </c>
      <c r="L44" s="34">
        <v>0</v>
      </c>
      <c r="M44" s="34">
        <v>170</v>
      </c>
      <c r="N44" s="34">
        <v>155</v>
      </c>
      <c r="O44" s="34">
        <v>91.2</v>
      </c>
      <c r="P44" s="34">
        <v>15</v>
      </c>
      <c r="Q44" s="34">
        <v>8.8000000000000007</v>
      </c>
      <c r="R44" s="34">
        <v>52</v>
      </c>
      <c r="S44" s="34">
        <v>43</v>
      </c>
      <c r="T44" s="34">
        <v>82.7</v>
      </c>
      <c r="U44" s="34">
        <v>9</v>
      </c>
      <c r="V44" s="34">
        <v>17.3</v>
      </c>
      <c r="W44" s="45">
        <v>0</v>
      </c>
      <c r="X44" s="45">
        <v>0</v>
      </c>
      <c r="Y44" s="45">
        <v>2</v>
      </c>
      <c r="Z44" s="45">
        <v>12</v>
      </c>
      <c r="AA44" s="45">
        <v>222</v>
      </c>
      <c r="AB44" s="45">
        <v>77.900000000000006</v>
      </c>
      <c r="AC44" s="45" t="s">
        <v>229</v>
      </c>
      <c r="AD44" s="46">
        <v>84.8</v>
      </c>
      <c r="AE44" s="47" t="s">
        <v>105</v>
      </c>
      <c r="AF44" s="47">
        <v>100</v>
      </c>
      <c r="AG44" s="47" t="s">
        <v>160</v>
      </c>
      <c r="AH44" s="47">
        <v>100</v>
      </c>
      <c r="AI44" s="45">
        <v>0</v>
      </c>
      <c r="AJ44" s="45">
        <v>0</v>
      </c>
    </row>
    <row r="45" spans="1:36" ht="18.75" x14ac:dyDescent="0.25">
      <c r="A45" s="34" t="s">
        <v>142</v>
      </c>
      <c r="B45" s="44" t="s">
        <v>230</v>
      </c>
      <c r="C45" s="44" t="s">
        <v>231</v>
      </c>
      <c r="D45" s="34">
        <v>377</v>
      </c>
      <c r="E45" s="34">
        <v>117</v>
      </c>
      <c r="F45" s="34">
        <v>346</v>
      </c>
      <c r="G45" s="34">
        <v>91.8</v>
      </c>
      <c r="H45" s="34">
        <v>9</v>
      </c>
      <c r="I45" s="34">
        <v>337</v>
      </c>
      <c r="J45" s="34">
        <v>31</v>
      </c>
      <c r="K45" s="34">
        <v>247</v>
      </c>
      <c r="L45" s="34">
        <v>13</v>
      </c>
      <c r="M45" s="34">
        <v>218</v>
      </c>
      <c r="N45" s="34">
        <v>214</v>
      </c>
      <c r="O45" s="34">
        <v>98.2</v>
      </c>
      <c r="P45" s="34">
        <v>4</v>
      </c>
      <c r="Q45" s="34">
        <v>1.8</v>
      </c>
      <c r="R45" s="34">
        <v>159</v>
      </c>
      <c r="S45" s="34">
        <v>159</v>
      </c>
      <c r="T45" s="34">
        <v>100</v>
      </c>
      <c r="U45" s="34">
        <v>0</v>
      </c>
      <c r="V45" s="34">
        <v>0</v>
      </c>
      <c r="W45" s="45">
        <v>0</v>
      </c>
      <c r="X45" s="45">
        <v>2</v>
      </c>
      <c r="Y45" s="45">
        <v>7</v>
      </c>
      <c r="Z45" s="45">
        <v>31</v>
      </c>
      <c r="AA45" s="45">
        <v>377</v>
      </c>
      <c r="AB45" s="45">
        <v>91.8</v>
      </c>
      <c r="AC45" s="45" t="s">
        <v>232</v>
      </c>
      <c r="AD45" s="46">
        <v>54.1</v>
      </c>
      <c r="AE45" s="47" t="s">
        <v>101</v>
      </c>
      <c r="AF45" s="47">
        <v>80</v>
      </c>
      <c r="AG45" s="47" t="s">
        <v>198</v>
      </c>
      <c r="AH45" s="47">
        <v>90</v>
      </c>
      <c r="AI45" s="45">
        <v>0</v>
      </c>
      <c r="AJ45" s="45">
        <v>0</v>
      </c>
    </row>
    <row r="46" spans="1:36" ht="18.75" x14ac:dyDescent="0.25">
      <c r="A46" s="34" t="s">
        <v>143</v>
      </c>
      <c r="B46" s="44" t="s">
        <v>233</v>
      </c>
      <c r="C46" s="44" t="s">
        <v>234</v>
      </c>
      <c r="D46" s="34">
        <v>153</v>
      </c>
      <c r="E46" s="34">
        <v>33</v>
      </c>
      <c r="F46" s="34">
        <v>149</v>
      </c>
      <c r="G46" s="34">
        <v>97.4</v>
      </c>
      <c r="H46" s="34">
        <v>8</v>
      </c>
      <c r="I46" s="34">
        <v>141</v>
      </c>
      <c r="J46" s="34">
        <v>4</v>
      </c>
      <c r="K46" s="34">
        <v>120</v>
      </c>
      <c r="L46" s="34">
        <v>0</v>
      </c>
      <c r="M46" s="34">
        <v>110</v>
      </c>
      <c r="N46" s="34">
        <v>97</v>
      </c>
      <c r="O46" s="34">
        <v>88.2</v>
      </c>
      <c r="P46" s="34">
        <v>13</v>
      </c>
      <c r="Q46" s="34">
        <v>11.8</v>
      </c>
      <c r="R46" s="34">
        <v>43</v>
      </c>
      <c r="S46" s="34">
        <v>42</v>
      </c>
      <c r="T46" s="34">
        <v>97.7</v>
      </c>
      <c r="U46" s="34">
        <v>1</v>
      </c>
      <c r="V46" s="34">
        <v>2.2999999999999998</v>
      </c>
      <c r="W46" s="45">
        <v>1</v>
      </c>
      <c r="X46" s="45">
        <v>0</v>
      </c>
      <c r="Y46" s="45">
        <v>0</v>
      </c>
      <c r="Z46" s="45">
        <v>0</v>
      </c>
      <c r="AA46" s="45">
        <v>153</v>
      </c>
      <c r="AB46" s="45">
        <v>97.4</v>
      </c>
      <c r="AC46" s="45" t="s">
        <v>235</v>
      </c>
      <c r="AD46" s="46">
        <v>88.4</v>
      </c>
      <c r="AE46" s="47" t="s">
        <v>101</v>
      </c>
      <c r="AF46" s="47">
        <v>80</v>
      </c>
      <c r="AG46" s="47" t="s">
        <v>159</v>
      </c>
      <c r="AH46" s="47">
        <v>100</v>
      </c>
      <c r="AI46" s="45">
        <v>0</v>
      </c>
      <c r="AJ46" s="45">
        <v>0</v>
      </c>
    </row>
    <row r="47" spans="1:36" ht="18.75" x14ac:dyDescent="0.25">
      <c r="A47" s="34" t="s">
        <v>144</v>
      </c>
      <c r="B47" s="44" t="s">
        <v>236</v>
      </c>
      <c r="C47" s="44" t="s">
        <v>237</v>
      </c>
      <c r="D47" s="34">
        <v>142</v>
      </c>
      <c r="E47" s="34">
        <v>47</v>
      </c>
      <c r="F47" s="34">
        <v>137</v>
      </c>
      <c r="G47" s="34">
        <v>96.5</v>
      </c>
      <c r="H47" s="34">
        <v>9</v>
      </c>
      <c r="I47" s="34">
        <v>128</v>
      </c>
      <c r="J47" s="34">
        <v>5</v>
      </c>
      <c r="K47" s="34">
        <v>90</v>
      </c>
      <c r="L47" s="34">
        <v>5</v>
      </c>
      <c r="M47" s="34">
        <v>97</v>
      </c>
      <c r="N47" s="34">
        <v>96</v>
      </c>
      <c r="O47" s="34">
        <v>99</v>
      </c>
      <c r="P47" s="34">
        <v>1</v>
      </c>
      <c r="Q47" s="34">
        <v>1</v>
      </c>
      <c r="R47" s="34">
        <v>45</v>
      </c>
      <c r="S47" s="34">
        <v>45</v>
      </c>
      <c r="T47" s="34">
        <v>100</v>
      </c>
      <c r="U47" s="34">
        <v>0</v>
      </c>
      <c r="V47" s="34">
        <v>0</v>
      </c>
      <c r="W47" s="45">
        <v>0</v>
      </c>
      <c r="X47" s="45">
        <v>0</v>
      </c>
      <c r="Y47" s="45">
        <v>0</v>
      </c>
      <c r="Z47" s="45">
        <v>1</v>
      </c>
      <c r="AA47" s="45">
        <v>142</v>
      </c>
      <c r="AB47" s="45">
        <v>96.5</v>
      </c>
      <c r="AC47" s="45" t="s">
        <v>238</v>
      </c>
      <c r="AD47" s="46">
        <v>64.900000000000006</v>
      </c>
      <c r="AE47" s="47" t="s">
        <v>212</v>
      </c>
      <c r="AF47" s="47">
        <v>83.3</v>
      </c>
      <c r="AG47" s="47" t="s">
        <v>239</v>
      </c>
      <c r="AH47" s="47">
        <v>88.9</v>
      </c>
      <c r="AI47" s="45">
        <v>0</v>
      </c>
      <c r="AJ47" s="45">
        <v>0</v>
      </c>
    </row>
    <row r="48" spans="1:36" ht="18.75" x14ac:dyDescent="0.25">
      <c r="A48" s="34" t="s">
        <v>240</v>
      </c>
      <c r="B48" s="44" t="s">
        <v>241</v>
      </c>
      <c r="C48" s="44" t="s">
        <v>242</v>
      </c>
      <c r="D48" s="34">
        <v>123</v>
      </c>
      <c r="E48" s="34">
        <v>47</v>
      </c>
      <c r="F48" s="34">
        <v>116</v>
      </c>
      <c r="G48" s="34">
        <v>94.3</v>
      </c>
      <c r="H48" s="34">
        <v>23</v>
      </c>
      <c r="I48" s="34">
        <v>93</v>
      </c>
      <c r="J48" s="34">
        <v>7</v>
      </c>
      <c r="K48" s="34">
        <v>75</v>
      </c>
      <c r="L48" s="34">
        <v>1</v>
      </c>
      <c r="M48" s="34">
        <v>79</v>
      </c>
      <c r="N48" s="34">
        <v>79</v>
      </c>
      <c r="O48" s="34">
        <v>100</v>
      </c>
      <c r="P48" s="34">
        <v>0</v>
      </c>
      <c r="Q48" s="34">
        <v>0</v>
      </c>
      <c r="R48" s="34">
        <v>44</v>
      </c>
      <c r="S48" s="34">
        <v>44</v>
      </c>
      <c r="T48" s="34">
        <v>100</v>
      </c>
      <c r="U48" s="34">
        <v>0</v>
      </c>
      <c r="V48" s="34">
        <v>0</v>
      </c>
      <c r="W48" s="45">
        <v>2</v>
      </c>
      <c r="X48" s="45">
        <v>0</v>
      </c>
      <c r="Y48" s="45">
        <v>0</v>
      </c>
      <c r="Z48" s="45">
        <v>11</v>
      </c>
      <c r="AA48" s="45">
        <v>122</v>
      </c>
      <c r="AB48" s="45">
        <v>95.1</v>
      </c>
      <c r="AC48" s="45" t="s">
        <v>243</v>
      </c>
      <c r="AD48" s="46">
        <v>45.6</v>
      </c>
      <c r="AE48" s="47" t="s">
        <v>244</v>
      </c>
      <c r="AF48" s="47">
        <v>57.1</v>
      </c>
      <c r="AG48" s="47" t="s">
        <v>245</v>
      </c>
      <c r="AH48" s="47">
        <v>100</v>
      </c>
      <c r="AI48" s="45">
        <v>0</v>
      </c>
      <c r="AJ48" s="45">
        <v>0</v>
      </c>
    </row>
    <row r="49" spans="1:36" ht="18.75" x14ac:dyDescent="0.25">
      <c r="A49" s="34" t="s">
        <v>246</v>
      </c>
      <c r="B49" s="44" t="s">
        <v>247</v>
      </c>
      <c r="C49" s="44" t="s">
        <v>248</v>
      </c>
      <c r="D49" s="34">
        <v>2685</v>
      </c>
      <c r="E49" s="34">
        <v>2054</v>
      </c>
      <c r="F49" s="34">
        <v>2178</v>
      </c>
      <c r="G49" s="34">
        <v>81.099999999999994</v>
      </c>
      <c r="H49" s="34">
        <v>55</v>
      </c>
      <c r="I49" s="34">
        <v>2123</v>
      </c>
      <c r="J49" s="34">
        <v>507</v>
      </c>
      <c r="K49" s="34">
        <v>631</v>
      </c>
      <c r="L49" s="34">
        <v>0</v>
      </c>
      <c r="M49" s="34">
        <v>520</v>
      </c>
      <c r="N49" s="34">
        <v>455</v>
      </c>
      <c r="O49" s="34">
        <v>87.5</v>
      </c>
      <c r="P49" s="34">
        <v>65</v>
      </c>
      <c r="Q49" s="34">
        <v>12.5</v>
      </c>
      <c r="R49" s="34">
        <v>2165</v>
      </c>
      <c r="S49" s="34">
        <v>2140</v>
      </c>
      <c r="T49" s="34">
        <v>98.8</v>
      </c>
      <c r="U49" s="34">
        <v>25</v>
      </c>
      <c r="V49" s="34">
        <v>1.2</v>
      </c>
      <c r="W49" s="45">
        <v>24</v>
      </c>
      <c r="X49" s="45">
        <v>0</v>
      </c>
      <c r="Y49" s="45">
        <v>973</v>
      </c>
      <c r="Z49" s="45">
        <v>1065</v>
      </c>
      <c r="AA49" s="45">
        <v>2684</v>
      </c>
      <c r="AB49" s="45">
        <v>81.099999999999994</v>
      </c>
      <c r="AC49" s="45" t="s">
        <v>249</v>
      </c>
      <c r="AD49" s="46">
        <v>15.2</v>
      </c>
      <c r="AE49" s="47" t="s">
        <v>250</v>
      </c>
      <c r="AF49" s="47">
        <v>85.7</v>
      </c>
      <c r="AG49" s="47" t="s">
        <v>251</v>
      </c>
      <c r="AH49" s="47">
        <v>100</v>
      </c>
      <c r="AI49" s="45">
        <v>0</v>
      </c>
      <c r="AJ49" s="45">
        <v>0</v>
      </c>
    </row>
    <row r="50" spans="1:36" ht="18.75" x14ac:dyDescent="0.25">
      <c r="A50" s="34" t="s">
        <v>252</v>
      </c>
      <c r="B50" s="44" t="s">
        <v>253</v>
      </c>
      <c r="C50" s="44" t="s">
        <v>254</v>
      </c>
      <c r="D50" s="34">
        <v>343</v>
      </c>
      <c r="E50" s="34">
        <v>185</v>
      </c>
      <c r="F50" s="34">
        <v>198</v>
      </c>
      <c r="G50" s="34">
        <v>57.7</v>
      </c>
      <c r="H50" s="34">
        <v>40</v>
      </c>
      <c r="I50" s="34">
        <v>158</v>
      </c>
      <c r="J50" s="34">
        <v>145</v>
      </c>
      <c r="K50" s="34">
        <v>102</v>
      </c>
      <c r="L50" s="34">
        <v>56</v>
      </c>
      <c r="M50" s="34">
        <v>124</v>
      </c>
      <c r="N50" s="34">
        <v>122</v>
      </c>
      <c r="O50" s="34">
        <v>98.4</v>
      </c>
      <c r="P50" s="34">
        <v>2</v>
      </c>
      <c r="Q50" s="34">
        <v>1.6</v>
      </c>
      <c r="R50" s="34">
        <v>219</v>
      </c>
      <c r="S50" s="34">
        <v>219</v>
      </c>
      <c r="T50" s="34">
        <v>100</v>
      </c>
      <c r="U50" s="34">
        <v>0</v>
      </c>
      <c r="V50" s="34">
        <v>0</v>
      </c>
      <c r="W50" s="45">
        <v>4</v>
      </c>
      <c r="X50" s="45">
        <v>0</v>
      </c>
      <c r="Y50" s="45">
        <v>13</v>
      </c>
      <c r="Z50" s="45">
        <v>119</v>
      </c>
      <c r="AA50" s="45">
        <v>339</v>
      </c>
      <c r="AB50" s="45">
        <v>58.4</v>
      </c>
      <c r="AC50" s="45" t="s">
        <v>255</v>
      </c>
      <c r="AD50" s="46">
        <v>31.5</v>
      </c>
      <c r="AE50" s="47" t="s">
        <v>105</v>
      </c>
      <c r="AF50" s="47">
        <v>100</v>
      </c>
      <c r="AG50" s="47" t="s">
        <v>239</v>
      </c>
      <c r="AH50" s="47">
        <v>88.9</v>
      </c>
      <c r="AI50" s="45">
        <v>0</v>
      </c>
      <c r="AJ50" s="45">
        <v>0</v>
      </c>
    </row>
    <row r="51" spans="1:36" ht="18.75" x14ac:dyDescent="0.25">
      <c r="A51" s="34" t="s">
        <v>256</v>
      </c>
      <c r="B51" s="44" t="s">
        <v>257</v>
      </c>
      <c r="C51" s="44" t="s">
        <v>258</v>
      </c>
      <c r="D51" s="34">
        <v>199</v>
      </c>
      <c r="E51" s="34">
        <v>75</v>
      </c>
      <c r="F51" s="34">
        <v>170</v>
      </c>
      <c r="G51" s="34">
        <v>85.4</v>
      </c>
      <c r="H51" s="34">
        <v>15</v>
      </c>
      <c r="I51" s="34">
        <v>155</v>
      </c>
      <c r="J51" s="34">
        <v>29</v>
      </c>
      <c r="K51" s="34">
        <v>124</v>
      </c>
      <c r="L51" s="34">
        <v>0</v>
      </c>
      <c r="M51" s="34">
        <v>53</v>
      </c>
      <c r="N51" s="34">
        <v>53</v>
      </c>
      <c r="O51" s="34">
        <v>100</v>
      </c>
      <c r="P51" s="34">
        <v>0</v>
      </c>
      <c r="Q51" s="34">
        <v>0</v>
      </c>
      <c r="R51" s="34">
        <v>146</v>
      </c>
      <c r="S51" s="34">
        <v>143</v>
      </c>
      <c r="T51" s="34">
        <v>97.9</v>
      </c>
      <c r="U51" s="34">
        <v>3</v>
      </c>
      <c r="V51" s="34">
        <v>2.1</v>
      </c>
      <c r="W51" s="45">
        <v>0</v>
      </c>
      <c r="X51" s="45">
        <v>3</v>
      </c>
      <c r="Y51" s="45">
        <v>34</v>
      </c>
      <c r="Z51" s="45">
        <v>94</v>
      </c>
      <c r="AA51" s="45">
        <v>197</v>
      </c>
      <c r="AB51" s="45">
        <v>86.3</v>
      </c>
      <c r="AC51" s="45" t="s">
        <v>259</v>
      </c>
      <c r="AD51" s="46">
        <v>27.7</v>
      </c>
      <c r="AE51" s="47" t="s">
        <v>159</v>
      </c>
      <c r="AF51" s="47">
        <v>100</v>
      </c>
      <c r="AG51" s="47" t="s">
        <v>160</v>
      </c>
      <c r="AH51" s="47">
        <v>100</v>
      </c>
      <c r="AI51" s="45">
        <v>0</v>
      </c>
      <c r="AJ51" s="45">
        <v>0</v>
      </c>
    </row>
    <row r="52" spans="1:36" ht="18.75" x14ac:dyDescent="0.25">
      <c r="A52" s="34" t="s">
        <v>260</v>
      </c>
      <c r="B52" s="44" t="s">
        <v>261</v>
      </c>
      <c r="C52" s="44" t="s">
        <v>262</v>
      </c>
      <c r="D52" s="34">
        <v>1253</v>
      </c>
      <c r="E52" s="34">
        <v>721</v>
      </c>
      <c r="F52" s="34">
        <v>1107</v>
      </c>
      <c r="G52" s="34">
        <v>88.3</v>
      </c>
      <c r="H52" s="34">
        <v>30</v>
      </c>
      <c r="I52" s="34">
        <v>1077</v>
      </c>
      <c r="J52" s="34">
        <v>146</v>
      </c>
      <c r="K52" s="34">
        <v>532</v>
      </c>
      <c r="L52" s="34">
        <v>0</v>
      </c>
      <c r="M52" s="34">
        <v>444</v>
      </c>
      <c r="N52" s="34">
        <v>406</v>
      </c>
      <c r="O52" s="34">
        <v>91.4</v>
      </c>
      <c r="P52" s="34">
        <v>38</v>
      </c>
      <c r="Q52" s="34">
        <v>8.6</v>
      </c>
      <c r="R52" s="34">
        <v>809</v>
      </c>
      <c r="S52" s="34">
        <v>734</v>
      </c>
      <c r="T52" s="34">
        <v>90.7</v>
      </c>
      <c r="U52" s="34">
        <v>75</v>
      </c>
      <c r="V52" s="34">
        <v>9.3000000000000007</v>
      </c>
      <c r="W52" s="45">
        <v>0</v>
      </c>
      <c r="X52" s="45">
        <v>26</v>
      </c>
      <c r="Y52" s="45">
        <v>145</v>
      </c>
      <c r="Z52" s="45">
        <v>341</v>
      </c>
      <c r="AA52" s="45">
        <v>1217</v>
      </c>
      <c r="AB52" s="45">
        <v>91</v>
      </c>
      <c r="AC52" s="45" t="s">
        <v>263</v>
      </c>
      <c r="AD52" s="46">
        <v>54.5</v>
      </c>
      <c r="AE52" s="47" t="s">
        <v>183</v>
      </c>
      <c r="AF52" s="47">
        <v>77.8</v>
      </c>
      <c r="AG52" s="47" t="s">
        <v>165</v>
      </c>
      <c r="AH52" s="47">
        <v>100</v>
      </c>
      <c r="AI52" s="45">
        <v>0</v>
      </c>
      <c r="AJ52" s="45">
        <v>0</v>
      </c>
    </row>
    <row r="53" spans="1:36" ht="18.75" x14ac:dyDescent="0.25">
      <c r="A53" s="34" t="s">
        <v>264</v>
      </c>
      <c r="B53" s="44" t="s">
        <v>265</v>
      </c>
      <c r="C53" s="44" t="s">
        <v>266</v>
      </c>
      <c r="D53" s="34">
        <v>125</v>
      </c>
      <c r="E53" s="34">
        <v>30</v>
      </c>
      <c r="F53" s="34">
        <v>125</v>
      </c>
      <c r="G53" s="34">
        <v>100</v>
      </c>
      <c r="H53" s="34">
        <v>9</v>
      </c>
      <c r="I53" s="34">
        <v>116</v>
      </c>
      <c r="J53" s="34">
        <v>0</v>
      </c>
      <c r="K53" s="34">
        <v>95</v>
      </c>
      <c r="L53" s="34">
        <v>0</v>
      </c>
      <c r="M53" s="34">
        <v>100</v>
      </c>
      <c r="N53" s="34">
        <v>93</v>
      </c>
      <c r="O53" s="34">
        <v>93</v>
      </c>
      <c r="P53" s="34">
        <v>7</v>
      </c>
      <c r="Q53" s="34">
        <v>7</v>
      </c>
      <c r="R53" s="34">
        <v>25</v>
      </c>
      <c r="S53" s="34">
        <v>25</v>
      </c>
      <c r="T53" s="34">
        <v>100</v>
      </c>
      <c r="U53" s="34">
        <v>0</v>
      </c>
      <c r="V53" s="34">
        <v>0</v>
      </c>
      <c r="W53" s="45">
        <v>0</v>
      </c>
      <c r="X53" s="45">
        <v>1</v>
      </c>
      <c r="Y53" s="45">
        <v>0</v>
      </c>
      <c r="Z53" s="45">
        <v>5</v>
      </c>
      <c r="AA53" s="45">
        <v>125</v>
      </c>
      <c r="AB53" s="45">
        <v>100</v>
      </c>
      <c r="AC53" s="45" t="s">
        <v>267</v>
      </c>
      <c r="AD53" s="46">
        <v>69.2</v>
      </c>
      <c r="AE53" s="47" t="s">
        <v>268</v>
      </c>
      <c r="AF53" s="47">
        <v>60</v>
      </c>
      <c r="AG53" s="47" t="s">
        <v>159</v>
      </c>
      <c r="AH53" s="47">
        <v>100</v>
      </c>
      <c r="AI53" s="45">
        <v>0</v>
      </c>
      <c r="AJ53" s="45">
        <v>0</v>
      </c>
    </row>
    <row r="54" spans="1:36" ht="18.75" x14ac:dyDescent="0.25">
      <c r="A54" s="34" t="s">
        <v>269</v>
      </c>
      <c r="B54" s="44" t="s">
        <v>270</v>
      </c>
      <c r="C54" s="44" t="s">
        <v>271</v>
      </c>
      <c r="D54" s="34">
        <v>123</v>
      </c>
      <c r="E54" s="34">
        <v>29</v>
      </c>
      <c r="F54" s="34">
        <v>122</v>
      </c>
      <c r="G54" s="34">
        <v>99.2</v>
      </c>
      <c r="H54" s="34">
        <v>3</v>
      </c>
      <c r="I54" s="34">
        <v>119</v>
      </c>
      <c r="J54" s="34">
        <v>1</v>
      </c>
      <c r="K54" s="34">
        <v>94</v>
      </c>
      <c r="L54" s="34">
        <v>0</v>
      </c>
      <c r="M54" s="34">
        <v>91</v>
      </c>
      <c r="N54" s="34">
        <v>88</v>
      </c>
      <c r="O54" s="34">
        <v>96.7</v>
      </c>
      <c r="P54" s="34">
        <v>3</v>
      </c>
      <c r="Q54" s="34">
        <v>3.3</v>
      </c>
      <c r="R54" s="34">
        <v>32</v>
      </c>
      <c r="S54" s="34">
        <v>32</v>
      </c>
      <c r="T54" s="34">
        <v>100</v>
      </c>
      <c r="U54" s="34">
        <v>0</v>
      </c>
      <c r="V54" s="34">
        <v>0</v>
      </c>
      <c r="W54" s="45">
        <v>0</v>
      </c>
      <c r="X54" s="45">
        <v>0</v>
      </c>
      <c r="Y54" s="45">
        <v>0</v>
      </c>
      <c r="Z54" s="45">
        <v>4</v>
      </c>
      <c r="AA54" s="45">
        <v>123</v>
      </c>
      <c r="AB54" s="45">
        <v>99.2</v>
      </c>
      <c r="AC54" s="45" t="s">
        <v>272</v>
      </c>
      <c r="AD54" s="46">
        <v>84.1</v>
      </c>
      <c r="AE54" s="47" t="s">
        <v>268</v>
      </c>
      <c r="AF54" s="47">
        <v>60</v>
      </c>
      <c r="AG54" s="47" t="s">
        <v>164</v>
      </c>
      <c r="AH54" s="47">
        <v>100</v>
      </c>
      <c r="AI54" s="45">
        <v>0</v>
      </c>
      <c r="AJ54" s="45">
        <v>0</v>
      </c>
    </row>
    <row r="55" spans="1:36" ht="18.75" x14ac:dyDescent="0.25">
      <c r="A55" s="34" t="s">
        <v>273</v>
      </c>
      <c r="B55" s="44" t="s">
        <v>274</v>
      </c>
      <c r="C55" s="44" t="s">
        <v>275</v>
      </c>
      <c r="D55" s="34">
        <v>364</v>
      </c>
      <c r="E55" s="34">
        <v>154</v>
      </c>
      <c r="F55" s="34">
        <v>349</v>
      </c>
      <c r="G55" s="34">
        <v>95.9</v>
      </c>
      <c r="H55" s="34">
        <v>16</v>
      </c>
      <c r="I55" s="34">
        <v>333</v>
      </c>
      <c r="J55" s="34">
        <v>15</v>
      </c>
      <c r="K55" s="34">
        <v>210</v>
      </c>
      <c r="L55" s="34">
        <v>0</v>
      </c>
      <c r="M55" s="34">
        <v>214</v>
      </c>
      <c r="N55" s="34">
        <v>214</v>
      </c>
      <c r="O55" s="34">
        <v>100</v>
      </c>
      <c r="P55" s="34">
        <v>0</v>
      </c>
      <c r="Q55" s="34">
        <v>0</v>
      </c>
      <c r="R55" s="34">
        <v>150</v>
      </c>
      <c r="S55" s="34">
        <v>150</v>
      </c>
      <c r="T55" s="34">
        <v>100</v>
      </c>
      <c r="U55" s="34">
        <v>0</v>
      </c>
      <c r="V55" s="34">
        <v>0</v>
      </c>
      <c r="W55" s="45">
        <v>0</v>
      </c>
      <c r="X55" s="45">
        <v>0</v>
      </c>
      <c r="Y55" s="45">
        <v>6</v>
      </c>
      <c r="Z55" s="45">
        <v>94</v>
      </c>
      <c r="AA55" s="45">
        <v>364</v>
      </c>
      <c r="AB55" s="45">
        <v>95.9</v>
      </c>
      <c r="AC55" s="45" t="s">
        <v>276</v>
      </c>
      <c r="AD55" s="46">
        <v>37.6</v>
      </c>
      <c r="AE55" s="47" t="s">
        <v>105</v>
      </c>
      <c r="AF55" s="47">
        <v>100</v>
      </c>
      <c r="AG55" s="47" t="s">
        <v>164</v>
      </c>
      <c r="AH55" s="47">
        <v>100</v>
      </c>
      <c r="AI55" s="45">
        <v>0</v>
      </c>
      <c r="AJ55" s="45">
        <v>0</v>
      </c>
    </row>
    <row r="56" spans="1:36" ht="18.75" x14ac:dyDescent="0.25">
      <c r="A56" s="34" t="s">
        <v>277</v>
      </c>
      <c r="B56" s="44" t="s">
        <v>278</v>
      </c>
      <c r="C56" s="44" t="s">
        <v>279</v>
      </c>
      <c r="D56" s="34">
        <v>233</v>
      </c>
      <c r="E56" s="34">
        <v>83</v>
      </c>
      <c r="F56" s="34">
        <v>201</v>
      </c>
      <c r="G56" s="34">
        <v>86.3</v>
      </c>
      <c r="H56" s="34">
        <v>16</v>
      </c>
      <c r="I56" s="34">
        <v>185</v>
      </c>
      <c r="J56" s="34">
        <v>32</v>
      </c>
      <c r="K56" s="34">
        <v>138</v>
      </c>
      <c r="L56" s="34">
        <v>12</v>
      </c>
      <c r="M56" s="34">
        <v>161</v>
      </c>
      <c r="N56" s="34">
        <v>161</v>
      </c>
      <c r="O56" s="34">
        <v>100</v>
      </c>
      <c r="P56" s="34">
        <v>0</v>
      </c>
      <c r="Q56" s="34">
        <v>0</v>
      </c>
      <c r="R56" s="34">
        <v>72</v>
      </c>
      <c r="S56" s="34">
        <v>72</v>
      </c>
      <c r="T56" s="34">
        <v>100</v>
      </c>
      <c r="U56" s="34">
        <v>0</v>
      </c>
      <c r="V56" s="34">
        <v>0</v>
      </c>
      <c r="W56" s="45">
        <v>0</v>
      </c>
      <c r="X56" s="45">
        <v>26</v>
      </c>
      <c r="Y56" s="45">
        <v>1</v>
      </c>
      <c r="Z56" s="45">
        <v>21</v>
      </c>
      <c r="AA56" s="45">
        <v>233</v>
      </c>
      <c r="AB56" s="45">
        <v>86.3</v>
      </c>
      <c r="AC56" s="45" t="s">
        <v>280</v>
      </c>
      <c r="AD56" s="46">
        <v>43.8</v>
      </c>
      <c r="AE56" s="47" t="s">
        <v>197</v>
      </c>
      <c r="AF56" s="47">
        <v>66.7</v>
      </c>
      <c r="AG56" s="47" t="s">
        <v>155</v>
      </c>
      <c r="AH56" s="47">
        <v>91.7</v>
      </c>
      <c r="AI56" s="45">
        <v>0</v>
      </c>
      <c r="AJ56" s="45">
        <v>0</v>
      </c>
    </row>
    <row r="57" spans="1:36" ht="18.75" x14ac:dyDescent="0.25">
      <c r="A57" s="34" t="s">
        <v>281</v>
      </c>
      <c r="B57" s="44" t="s">
        <v>282</v>
      </c>
      <c r="C57" s="44" t="s">
        <v>283</v>
      </c>
      <c r="D57" s="34">
        <v>187</v>
      </c>
      <c r="E57" s="34">
        <v>58</v>
      </c>
      <c r="F57" s="34">
        <v>176</v>
      </c>
      <c r="G57" s="34">
        <v>94.1</v>
      </c>
      <c r="H57" s="34">
        <v>15</v>
      </c>
      <c r="I57" s="34">
        <v>161</v>
      </c>
      <c r="J57" s="34">
        <v>11</v>
      </c>
      <c r="K57" s="34">
        <v>120</v>
      </c>
      <c r="L57" s="34">
        <v>9</v>
      </c>
      <c r="M57" s="34">
        <v>142</v>
      </c>
      <c r="N57" s="34">
        <v>140</v>
      </c>
      <c r="O57" s="34">
        <v>98.6</v>
      </c>
      <c r="P57" s="34">
        <v>2</v>
      </c>
      <c r="Q57" s="34">
        <v>1.4</v>
      </c>
      <c r="R57" s="34">
        <v>45</v>
      </c>
      <c r="S57" s="34">
        <v>45</v>
      </c>
      <c r="T57" s="34">
        <v>100</v>
      </c>
      <c r="U57" s="34">
        <v>0</v>
      </c>
      <c r="V57" s="34">
        <v>0</v>
      </c>
      <c r="W57" s="45">
        <v>4</v>
      </c>
      <c r="X57" s="45">
        <v>33</v>
      </c>
      <c r="Y57" s="45">
        <v>2</v>
      </c>
      <c r="Z57" s="45">
        <v>13</v>
      </c>
      <c r="AA57" s="45">
        <v>186</v>
      </c>
      <c r="AB57" s="45">
        <v>94.6</v>
      </c>
      <c r="AC57" s="45" t="s">
        <v>284</v>
      </c>
      <c r="AD57" s="46">
        <v>39.6</v>
      </c>
      <c r="AE57" s="47" t="s">
        <v>183</v>
      </c>
      <c r="AF57" s="47">
        <v>77.8</v>
      </c>
      <c r="AG57" s="47" t="s">
        <v>174</v>
      </c>
      <c r="AH57" s="47">
        <v>100</v>
      </c>
      <c r="AI57" s="45">
        <v>0</v>
      </c>
      <c r="AJ57" s="45">
        <v>0</v>
      </c>
    </row>
    <row r="58" spans="1:36" ht="18.75" x14ac:dyDescent="0.25">
      <c r="A58" s="34" t="s">
        <v>285</v>
      </c>
      <c r="B58" s="44" t="s">
        <v>286</v>
      </c>
      <c r="C58" s="44" t="s">
        <v>287</v>
      </c>
      <c r="D58" s="34">
        <v>494</v>
      </c>
      <c r="E58" s="34">
        <v>272</v>
      </c>
      <c r="F58" s="34">
        <v>402</v>
      </c>
      <c r="G58" s="34">
        <v>81.400000000000006</v>
      </c>
      <c r="H58" s="34">
        <v>55</v>
      </c>
      <c r="I58" s="34">
        <v>347</v>
      </c>
      <c r="J58" s="34">
        <v>92</v>
      </c>
      <c r="K58" s="34">
        <v>217</v>
      </c>
      <c r="L58" s="34">
        <v>5</v>
      </c>
      <c r="M58" s="34">
        <v>193</v>
      </c>
      <c r="N58" s="34">
        <v>190</v>
      </c>
      <c r="O58" s="34">
        <v>98.4</v>
      </c>
      <c r="P58" s="34">
        <v>3</v>
      </c>
      <c r="Q58" s="34">
        <v>1.6</v>
      </c>
      <c r="R58" s="34">
        <v>301</v>
      </c>
      <c r="S58" s="34">
        <v>298</v>
      </c>
      <c r="T58" s="34">
        <v>99</v>
      </c>
      <c r="U58" s="34">
        <v>3</v>
      </c>
      <c r="V58" s="34">
        <v>1</v>
      </c>
      <c r="W58" s="45">
        <v>1</v>
      </c>
      <c r="X58" s="45">
        <v>0</v>
      </c>
      <c r="Y58" s="45">
        <v>124</v>
      </c>
      <c r="Z58" s="45">
        <v>148</v>
      </c>
      <c r="AA58" s="45">
        <v>481</v>
      </c>
      <c r="AB58" s="45">
        <v>83.6</v>
      </c>
      <c r="AC58" s="45" t="s">
        <v>288</v>
      </c>
      <c r="AD58" s="46">
        <v>19.8</v>
      </c>
      <c r="AE58" s="47" t="s">
        <v>268</v>
      </c>
      <c r="AF58" s="47">
        <v>60</v>
      </c>
      <c r="AG58" s="47" t="s">
        <v>251</v>
      </c>
      <c r="AH58" s="47">
        <v>100</v>
      </c>
      <c r="AI58" s="45">
        <v>0</v>
      </c>
      <c r="AJ58" s="45">
        <v>0</v>
      </c>
    </row>
    <row r="59" spans="1:36" ht="18.75" x14ac:dyDescent="0.25">
      <c r="A59" s="34" t="s">
        <v>289</v>
      </c>
      <c r="B59" s="44" t="s">
        <v>290</v>
      </c>
      <c r="C59" s="44" t="s">
        <v>291</v>
      </c>
      <c r="D59" s="34">
        <v>229</v>
      </c>
      <c r="E59" s="34">
        <v>72</v>
      </c>
      <c r="F59" s="34">
        <v>221</v>
      </c>
      <c r="G59" s="34">
        <v>96.5</v>
      </c>
      <c r="H59" s="34">
        <v>14</v>
      </c>
      <c r="I59" s="34">
        <v>207</v>
      </c>
      <c r="J59" s="34">
        <v>8</v>
      </c>
      <c r="K59" s="34">
        <v>157</v>
      </c>
      <c r="L59" s="34">
        <v>0</v>
      </c>
      <c r="M59" s="34">
        <v>93</v>
      </c>
      <c r="N59" s="34">
        <v>93</v>
      </c>
      <c r="O59" s="34">
        <v>100</v>
      </c>
      <c r="P59" s="34">
        <v>0</v>
      </c>
      <c r="Q59" s="34">
        <v>0</v>
      </c>
      <c r="R59" s="34">
        <v>136</v>
      </c>
      <c r="S59" s="34">
        <v>136</v>
      </c>
      <c r="T59" s="34">
        <v>100</v>
      </c>
      <c r="U59" s="34">
        <v>0</v>
      </c>
      <c r="V59" s="34">
        <v>0</v>
      </c>
      <c r="W59" s="45">
        <v>0</v>
      </c>
      <c r="X59" s="45">
        <v>4</v>
      </c>
      <c r="Y59" s="45">
        <v>5</v>
      </c>
      <c r="Z59" s="45">
        <v>20</v>
      </c>
      <c r="AA59" s="45">
        <v>228</v>
      </c>
      <c r="AB59" s="45">
        <v>96.9</v>
      </c>
      <c r="AC59" s="45" t="s">
        <v>292</v>
      </c>
      <c r="AD59" s="46">
        <v>29.8</v>
      </c>
      <c r="AE59" s="47" t="s">
        <v>212</v>
      </c>
      <c r="AF59" s="47">
        <v>83.3</v>
      </c>
      <c r="AG59" s="47" t="s">
        <v>179</v>
      </c>
      <c r="AH59" s="47">
        <v>100</v>
      </c>
      <c r="AI59" s="45">
        <v>0</v>
      </c>
      <c r="AJ59" s="45">
        <v>0</v>
      </c>
    </row>
    <row r="60" spans="1:36" ht="18.75" x14ac:dyDescent="0.25">
      <c r="A60" s="34" t="s">
        <v>293</v>
      </c>
      <c r="B60" s="44" t="s">
        <v>294</v>
      </c>
      <c r="C60" s="44" t="s">
        <v>295</v>
      </c>
      <c r="D60" s="34">
        <v>445</v>
      </c>
      <c r="E60" s="34">
        <v>267</v>
      </c>
      <c r="F60" s="34">
        <v>378</v>
      </c>
      <c r="G60" s="34">
        <v>84.9</v>
      </c>
      <c r="H60" s="34">
        <v>76</v>
      </c>
      <c r="I60" s="34">
        <v>302</v>
      </c>
      <c r="J60" s="34">
        <v>67</v>
      </c>
      <c r="K60" s="34">
        <v>178</v>
      </c>
      <c r="L60" s="34">
        <v>0</v>
      </c>
      <c r="M60" s="34">
        <v>265</v>
      </c>
      <c r="N60" s="34">
        <v>214</v>
      </c>
      <c r="O60" s="34">
        <v>80.8</v>
      </c>
      <c r="P60" s="34">
        <v>51</v>
      </c>
      <c r="Q60" s="34">
        <v>19.2</v>
      </c>
      <c r="R60" s="34">
        <v>180</v>
      </c>
      <c r="S60" s="34">
        <v>172</v>
      </c>
      <c r="T60" s="34">
        <v>95.6</v>
      </c>
      <c r="U60" s="34">
        <v>8</v>
      </c>
      <c r="V60" s="34">
        <v>4.4000000000000004</v>
      </c>
      <c r="W60" s="45">
        <v>0</v>
      </c>
      <c r="X60" s="45">
        <v>0</v>
      </c>
      <c r="Y60" s="45">
        <v>76</v>
      </c>
      <c r="Z60" s="45">
        <v>36</v>
      </c>
      <c r="AA60" s="45">
        <v>435</v>
      </c>
      <c r="AB60" s="45">
        <v>86.9</v>
      </c>
      <c r="AC60" s="45" t="s">
        <v>296</v>
      </c>
      <c r="AD60" s="46">
        <v>50.9</v>
      </c>
      <c r="AE60" s="47" t="s">
        <v>250</v>
      </c>
      <c r="AF60" s="47">
        <v>85.7</v>
      </c>
      <c r="AG60" s="47" t="s">
        <v>198</v>
      </c>
      <c r="AH60" s="47">
        <v>90</v>
      </c>
      <c r="AI60" s="45">
        <v>0</v>
      </c>
      <c r="AJ60" s="45">
        <v>0</v>
      </c>
    </row>
    <row r="61" spans="1:36" ht="18.75" x14ac:dyDescent="0.25">
      <c r="A61" s="34" t="s">
        <v>297</v>
      </c>
      <c r="B61" s="44" t="s">
        <v>298</v>
      </c>
      <c r="C61" s="44" t="s">
        <v>299</v>
      </c>
      <c r="D61" s="34">
        <v>129</v>
      </c>
      <c r="E61" s="34">
        <v>16</v>
      </c>
      <c r="F61" s="34">
        <v>125</v>
      </c>
      <c r="G61" s="34">
        <v>96.9</v>
      </c>
      <c r="H61" s="34">
        <v>8</v>
      </c>
      <c r="I61" s="34">
        <v>117</v>
      </c>
      <c r="J61" s="34">
        <v>4</v>
      </c>
      <c r="K61" s="34">
        <v>110</v>
      </c>
      <c r="L61" s="34">
        <v>3</v>
      </c>
      <c r="M61" s="34">
        <v>101</v>
      </c>
      <c r="N61" s="34">
        <v>101</v>
      </c>
      <c r="O61" s="34">
        <v>100</v>
      </c>
      <c r="P61" s="34">
        <v>0</v>
      </c>
      <c r="Q61" s="34">
        <v>0</v>
      </c>
      <c r="R61" s="34">
        <v>28</v>
      </c>
      <c r="S61" s="34">
        <v>28</v>
      </c>
      <c r="T61" s="34">
        <v>100</v>
      </c>
      <c r="U61" s="34">
        <v>0</v>
      </c>
      <c r="V61" s="34">
        <v>0</v>
      </c>
      <c r="W61" s="45">
        <v>2</v>
      </c>
      <c r="X61" s="45">
        <v>7</v>
      </c>
      <c r="Y61" s="45">
        <v>0</v>
      </c>
      <c r="Z61" s="45">
        <v>0</v>
      </c>
      <c r="AA61" s="45">
        <v>129</v>
      </c>
      <c r="AB61" s="45">
        <v>96.9</v>
      </c>
      <c r="AC61" s="45" t="s">
        <v>300</v>
      </c>
      <c r="AD61" s="46">
        <v>72</v>
      </c>
      <c r="AE61" s="47" t="s">
        <v>197</v>
      </c>
      <c r="AF61" s="47">
        <v>66.7</v>
      </c>
      <c r="AG61" s="47" t="s">
        <v>160</v>
      </c>
      <c r="AH61" s="47">
        <v>100</v>
      </c>
      <c r="AI61" s="45">
        <v>0</v>
      </c>
      <c r="AJ61" s="45">
        <v>0</v>
      </c>
    </row>
    <row r="62" spans="1:36" ht="18.75" x14ac:dyDescent="0.25">
      <c r="A62" s="34" t="s">
        <v>301</v>
      </c>
      <c r="B62" s="44" t="s">
        <v>302</v>
      </c>
      <c r="C62" s="44" t="s">
        <v>303</v>
      </c>
      <c r="D62" s="34">
        <v>948</v>
      </c>
      <c r="E62" s="34">
        <v>792</v>
      </c>
      <c r="F62" s="34">
        <v>875</v>
      </c>
      <c r="G62" s="34">
        <v>92.3</v>
      </c>
      <c r="H62" s="34">
        <v>12</v>
      </c>
      <c r="I62" s="34">
        <v>863</v>
      </c>
      <c r="J62" s="34">
        <v>73</v>
      </c>
      <c r="K62" s="34">
        <v>156</v>
      </c>
      <c r="L62" s="34">
        <v>0</v>
      </c>
      <c r="M62" s="34">
        <v>154</v>
      </c>
      <c r="N62" s="34">
        <v>109</v>
      </c>
      <c r="O62" s="34">
        <v>70.8</v>
      </c>
      <c r="P62" s="34">
        <v>45</v>
      </c>
      <c r="Q62" s="34">
        <v>29.2</v>
      </c>
      <c r="R62" s="34">
        <v>794</v>
      </c>
      <c r="S62" s="34">
        <v>784</v>
      </c>
      <c r="T62" s="34">
        <v>98.7</v>
      </c>
      <c r="U62" s="34">
        <v>10</v>
      </c>
      <c r="V62" s="34">
        <v>1.3</v>
      </c>
      <c r="W62" s="45">
        <v>8</v>
      </c>
      <c r="X62" s="45">
        <v>5</v>
      </c>
      <c r="Y62" s="45">
        <v>322</v>
      </c>
      <c r="Z62" s="45">
        <v>416</v>
      </c>
      <c r="AA62" s="45">
        <v>947</v>
      </c>
      <c r="AB62" s="45">
        <v>92.4</v>
      </c>
      <c r="AC62" s="45" t="s">
        <v>304</v>
      </c>
      <c r="AD62" s="46">
        <v>9.4</v>
      </c>
      <c r="AE62" s="47" t="s">
        <v>305</v>
      </c>
      <c r="AF62" s="47">
        <v>50</v>
      </c>
      <c r="AG62" s="47" t="s">
        <v>165</v>
      </c>
      <c r="AH62" s="47">
        <v>100</v>
      </c>
      <c r="AI62" s="45">
        <v>0</v>
      </c>
      <c r="AJ62" s="45">
        <v>0</v>
      </c>
    </row>
    <row r="63" spans="1:36" ht="18.75" x14ac:dyDescent="0.25">
      <c r="A63" s="34" t="s">
        <v>306</v>
      </c>
      <c r="B63" s="44" t="s">
        <v>307</v>
      </c>
      <c r="C63" s="44" t="s">
        <v>308</v>
      </c>
      <c r="D63" s="34">
        <v>547</v>
      </c>
      <c r="E63" s="34">
        <v>192</v>
      </c>
      <c r="F63" s="34">
        <v>533</v>
      </c>
      <c r="G63" s="34">
        <v>97.4</v>
      </c>
      <c r="H63" s="34">
        <v>105</v>
      </c>
      <c r="I63" s="34">
        <v>428</v>
      </c>
      <c r="J63" s="34">
        <v>14</v>
      </c>
      <c r="K63" s="34">
        <v>355</v>
      </c>
      <c r="L63" s="34">
        <v>0</v>
      </c>
      <c r="M63" s="34">
        <v>439</v>
      </c>
      <c r="N63" s="34">
        <v>365</v>
      </c>
      <c r="O63" s="34">
        <v>83.1</v>
      </c>
      <c r="P63" s="34">
        <v>74</v>
      </c>
      <c r="Q63" s="34">
        <v>16.899999999999999</v>
      </c>
      <c r="R63" s="34">
        <v>108</v>
      </c>
      <c r="S63" s="34">
        <v>66</v>
      </c>
      <c r="T63" s="34">
        <v>61.1</v>
      </c>
      <c r="U63" s="34">
        <v>42</v>
      </c>
      <c r="V63" s="34">
        <v>38.9</v>
      </c>
      <c r="W63" s="45">
        <v>0</v>
      </c>
      <c r="X63" s="45">
        <v>0</v>
      </c>
      <c r="Y63" s="45">
        <v>0</v>
      </c>
      <c r="Z63" s="45">
        <v>1</v>
      </c>
      <c r="AA63" s="45">
        <v>547</v>
      </c>
      <c r="AB63" s="45">
        <v>97.4</v>
      </c>
      <c r="AC63" s="45" t="s">
        <v>309</v>
      </c>
      <c r="AD63" s="46">
        <v>41.4</v>
      </c>
      <c r="AE63" s="47" t="s">
        <v>268</v>
      </c>
      <c r="AF63" s="47">
        <v>60</v>
      </c>
      <c r="AG63" s="47" t="s">
        <v>251</v>
      </c>
      <c r="AH63" s="47">
        <v>100</v>
      </c>
      <c r="AI63" s="45">
        <v>0</v>
      </c>
      <c r="AJ63" s="45">
        <v>0</v>
      </c>
    </row>
    <row r="64" spans="1:36" ht="18.75" x14ac:dyDescent="0.25">
      <c r="A64" s="34" t="s">
        <v>310</v>
      </c>
      <c r="B64" s="44" t="s">
        <v>311</v>
      </c>
      <c r="C64" s="44" t="s">
        <v>312</v>
      </c>
      <c r="D64" s="34">
        <v>128</v>
      </c>
      <c r="E64" s="34">
        <v>42</v>
      </c>
      <c r="F64" s="34">
        <v>127</v>
      </c>
      <c r="G64" s="34">
        <v>99.2</v>
      </c>
      <c r="H64" s="34">
        <v>8</v>
      </c>
      <c r="I64" s="34">
        <v>119</v>
      </c>
      <c r="J64" s="34">
        <v>1</v>
      </c>
      <c r="K64" s="34">
        <v>86</v>
      </c>
      <c r="L64" s="34">
        <v>0</v>
      </c>
      <c r="M64" s="34">
        <v>96</v>
      </c>
      <c r="N64" s="34">
        <v>94</v>
      </c>
      <c r="O64" s="34">
        <v>97.9</v>
      </c>
      <c r="P64" s="34">
        <v>2</v>
      </c>
      <c r="Q64" s="34">
        <v>2.1</v>
      </c>
      <c r="R64" s="34">
        <v>32</v>
      </c>
      <c r="S64" s="34">
        <v>32</v>
      </c>
      <c r="T64" s="34">
        <v>100</v>
      </c>
      <c r="U64" s="34">
        <v>0</v>
      </c>
      <c r="V64" s="34">
        <v>0</v>
      </c>
      <c r="W64" s="45">
        <v>1</v>
      </c>
      <c r="X64" s="45">
        <v>10</v>
      </c>
      <c r="Y64" s="45">
        <v>0</v>
      </c>
      <c r="Z64" s="45">
        <v>22</v>
      </c>
      <c r="AA64" s="45">
        <v>128</v>
      </c>
      <c r="AB64" s="45">
        <v>99.2</v>
      </c>
      <c r="AC64" s="45" t="s">
        <v>313</v>
      </c>
      <c r="AD64" s="46">
        <v>64</v>
      </c>
      <c r="AE64" s="47" t="s">
        <v>212</v>
      </c>
      <c r="AF64" s="47">
        <v>83.3</v>
      </c>
      <c r="AG64" s="47" t="s">
        <v>179</v>
      </c>
      <c r="AH64" s="47">
        <v>100</v>
      </c>
      <c r="AI64" s="45">
        <v>0</v>
      </c>
      <c r="AJ64" s="45">
        <v>0</v>
      </c>
    </row>
    <row r="65" spans="1:36" ht="18.75" x14ac:dyDescent="0.25">
      <c r="A65" s="34" t="s">
        <v>314</v>
      </c>
      <c r="B65" s="44" t="s">
        <v>315</v>
      </c>
      <c r="C65" s="44" t="s">
        <v>316</v>
      </c>
      <c r="D65" s="34">
        <v>161</v>
      </c>
      <c r="E65" s="34">
        <v>67</v>
      </c>
      <c r="F65" s="34">
        <v>158</v>
      </c>
      <c r="G65" s="34">
        <v>98.1</v>
      </c>
      <c r="H65" s="34">
        <v>24</v>
      </c>
      <c r="I65" s="34">
        <v>134</v>
      </c>
      <c r="J65" s="34">
        <v>3</v>
      </c>
      <c r="K65" s="34">
        <v>93</v>
      </c>
      <c r="L65" s="34">
        <v>1</v>
      </c>
      <c r="M65" s="34">
        <v>85</v>
      </c>
      <c r="N65" s="34">
        <v>84</v>
      </c>
      <c r="O65" s="34">
        <v>98.8</v>
      </c>
      <c r="P65" s="34">
        <v>1</v>
      </c>
      <c r="Q65" s="34">
        <v>1.2</v>
      </c>
      <c r="R65" s="34">
        <v>76</v>
      </c>
      <c r="S65" s="34">
        <v>76</v>
      </c>
      <c r="T65" s="34">
        <v>100</v>
      </c>
      <c r="U65" s="34">
        <v>0</v>
      </c>
      <c r="V65" s="34">
        <v>0</v>
      </c>
      <c r="W65" s="45">
        <v>13</v>
      </c>
      <c r="X65" s="45">
        <v>14</v>
      </c>
      <c r="Y65" s="45">
        <v>4</v>
      </c>
      <c r="Z65" s="45">
        <v>29</v>
      </c>
      <c r="AA65" s="45">
        <v>160</v>
      </c>
      <c r="AB65" s="45">
        <v>98.8</v>
      </c>
      <c r="AC65" s="45" t="s">
        <v>317</v>
      </c>
      <c r="AD65" s="46">
        <v>38.799999999999997</v>
      </c>
      <c r="AE65" s="47" t="s">
        <v>105</v>
      </c>
      <c r="AF65" s="47">
        <v>100</v>
      </c>
      <c r="AG65" s="47" t="s">
        <v>179</v>
      </c>
      <c r="AH65" s="47">
        <v>100</v>
      </c>
      <c r="AI65" s="45">
        <v>0</v>
      </c>
      <c r="AJ65" s="45">
        <v>0</v>
      </c>
    </row>
    <row r="66" spans="1:36" ht="18.75" x14ac:dyDescent="0.25">
      <c r="A66" s="34" t="s">
        <v>318</v>
      </c>
      <c r="B66" s="44" t="s">
        <v>319</v>
      </c>
      <c r="C66" s="44" t="s">
        <v>320</v>
      </c>
      <c r="D66" s="34">
        <v>239</v>
      </c>
      <c r="E66" s="34">
        <v>54</v>
      </c>
      <c r="F66" s="34">
        <v>227</v>
      </c>
      <c r="G66" s="34">
        <v>95</v>
      </c>
      <c r="H66" s="34">
        <v>22</v>
      </c>
      <c r="I66" s="34">
        <v>205</v>
      </c>
      <c r="J66" s="34">
        <v>12</v>
      </c>
      <c r="K66" s="34">
        <v>185</v>
      </c>
      <c r="L66" s="34">
        <v>0</v>
      </c>
      <c r="M66" s="34">
        <v>176</v>
      </c>
      <c r="N66" s="34">
        <v>167</v>
      </c>
      <c r="O66" s="34">
        <v>94.9</v>
      </c>
      <c r="P66" s="34">
        <v>9</v>
      </c>
      <c r="Q66" s="34">
        <v>5.0999999999999996</v>
      </c>
      <c r="R66" s="34">
        <v>63</v>
      </c>
      <c r="S66" s="34">
        <v>59</v>
      </c>
      <c r="T66" s="34">
        <v>93.7</v>
      </c>
      <c r="U66" s="34">
        <v>4</v>
      </c>
      <c r="V66" s="34">
        <v>6.3</v>
      </c>
      <c r="W66" s="45">
        <v>2</v>
      </c>
      <c r="X66" s="45">
        <v>0</v>
      </c>
      <c r="Y66" s="45">
        <v>0</v>
      </c>
      <c r="Z66" s="45">
        <v>6</v>
      </c>
      <c r="AA66" s="45">
        <v>239</v>
      </c>
      <c r="AB66" s="45">
        <v>95</v>
      </c>
      <c r="AC66" s="45" t="s">
        <v>321</v>
      </c>
      <c r="AD66" s="46">
        <v>78.099999999999994</v>
      </c>
      <c r="AE66" s="47" t="s">
        <v>178</v>
      </c>
      <c r="AF66" s="47">
        <v>100</v>
      </c>
      <c r="AG66" s="47" t="s">
        <v>250</v>
      </c>
      <c r="AH66" s="47">
        <v>85.7</v>
      </c>
      <c r="AI66" s="45">
        <v>0</v>
      </c>
      <c r="AJ66" s="45">
        <v>0</v>
      </c>
    </row>
    <row r="67" spans="1:36" ht="18.75" x14ac:dyDescent="0.25">
      <c r="A67" s="34" t="s">
        <v>322</v>
      </c>
      <c r="B67" s="44" t="s">
        <v>323</v>
      </c>
      <c r="C67" s="44" t="s">
        <v>324</v>
      </c>
      <c r="D67" s="34">
        <v>810</v>
      </c>
      <c r="E67" s="34">
        <v>456</v>
      </c>
      <c r="F67" s="34">
        <v>633</v>
      </c>
      <c r="G67" s="34">
        <v>78.099999999999994</v>
      </c>
      <c r="H67" s="34">
        <v>7</v>
      </c>
      <c r="I67" s="34">
        <v>626</v>
      </c>
      <c r="J67" s="34">
        <v>177</v>
      </c>
      <c r="K67" s="34">
        <v>336</v>
      </c>
      <c r="L67" s="34">
        <v>18</v>
      </c>
      <c r="M67" s="34">
        <v>261</v>
      </c>
      <c r="N67" s="34">
        <v>238</v>
      </c>
      <c r="O67" s="34">
        <v>91.2</v>
      </c>
      <c r="P67" s="34">
        <v>23</v>
      </c>
      <c r="Q67" s="34">
        <v>8.8000000000000007</v>
      </c>
      <c r="R67" s="34">
        <v>549</v>
      </c>
      <c r="S67" s="34">
        <v>228</v>
      </c>
      <c r="T67" s="34">
        <v>41.5</v>
      </c>
      <c r="U67" s="34">
        <v>321</v>
      </c>
      <c r="V67" s="34">
        <v>58.5</v>
      </c>
      <c r="W67" s="45">
        <v>10</v>
      </c>
      <c r="X67" s="45">
        <v>2</v>
      </c>
      <c r="Y67" s="45">
        <v>7</v>
      </c>
      <c r="Z67" s="45">
        <v>87</v>
      </c>
      <c r="AA67" s="45">
        <v>784</v>
      </c>
      <c r="AB67" s="45">
        <v>80.7</v>
      </c>
      <c r="AC67" s="45" t="s">
        <v>325</v>
      </c>
      <c r="AD67" s="46">
        <v>41</v>
      </c>
      <c r="AE67" s="47" t="s">
        <v>155</v>
      </c>
      <c r="AF67" s="47">
        <v>91.7</v>
      </c>
      <c r="AG67" s="47" t="s">
        <v>326</v>
      </c>
      <c r="AH67" s="47">
        <v>75</v>
      </c>
      <c r="AI67" s="45">
        <v>0</v>
      </c>
      <c r="AJ67" s="45">
        <v>0</v>
      </c>
    </row>
    <row r="68" spans="1:36" ht="18.75" x14ac:dyDescent="0.25">
      <c r="A68" s="34" t="s">
        <v>327</v>
      </c>
      <c r="B68" s="44" t="s">
        <v>328</v>
      </c>
      <c r="C68" s="44" t="s">
        <v>329</v>
      </c>
      <c r="D68" s="34">
        <v>293</v>
      </c>
      <c r="E68" s="34">
        <v>199</v>
      </c>
      <c r="F68" s="34">
        <v>276</v>
      </c>
      <c r="G68" s="34">
        <v>94.2</v>
      </c>
      <c r="H68" s="34">
        <v>29</v>
      </c>
      <c r="I68" s="34">
        <v>247</v>
      </c>
      <c r="J68" s="34">
        <v>17</v>
      </c>
      <c r="K68" s="34">
        <v>93</v>
      </c>
      <c r="L68" s="34">
        <v>1</v>
      </c>
      <c r="M68" s="34">
        <v>94</v>
      </c>
      <c r="N68" s="34">
        <v>94</v>
      </c>
      <c r="O68" s="34">
        <v>100</v>
      </c>
      <c r="P68" s="34">
        <v>0</v>
      </c>
      <c r="Q68" s="34">
        <v>0</v>
      </c>
      <c r="R68" s="34">
        <v>199</v>
      </c>
      <c r="S68" s="34">
        <v>198</v>
      </c>
      <c r="T68" s="34">
        <v>99.5</v>
      </c>
      <c r="U68" s="34">
        <v>1</v>
      </c>
      <c r="V68" s="34">
        <v>0.5</v>
      </c>
      <c r="W68" s="45">
        <v>1</v>
      </c>
      <c r="X68" s="45">
        <v>0</v>
      </c>
      <c r="Y68" s="45">
        <v>80</v>
      </c>
      <c r="Z68" s="45">
        <v>94</v>
      </c>
      <c r="AA68" s="45">
        <v>290</v>
      </c>
      <c r="AB68" s="45">
        <v>95.2</v>
      </c>
      <c r="AC68" s="45" t="s">
        <v>330</v>
      </c>
      <c r="AD68" s="46">
        <v>24.7</v>
      </c>
      <c r="AE68" s="47" t="s">
        <v>159</v>
      </c>
      <c r="AF68" s="47">
        <v>100</v>
      </c>
      <c r="AG68" s="47" t="s">
        <v>331</v>
      </c>
      <c r="AH68" s="47">
        <v>90.9</v>
      </c>
      <c r="AI68" s="45">
        <v>0</v>
      </c>
      <c r="AJ68" s="45">
        <v>0</v>
      </c>
    </row>
    <row r="69" spans="1:36" ht="18.75" x14ac:dyDescent="0.25">
      <c r="A69" s="34" t="s">
        <v>332</v>
      </c>
      <c r="B69" s="44" t="s">
        <v>333</v>
      </c>
      <c r="C69" s="44" t="s">
        <v>334</v>
      </c>
      <c r="D69" s="34">
        <v>114</v>
      </c>
      <c r="E69" s="34">
        <v>45</v>
      </c>
      <c r="F69" s="34">
        <v>108</v>
      </c>
      <c r="G69" s="34">
        <v>94.7</v>
      </c>
      <c r="H69" s="34">
        <v>7</v>
      </c>
      <c r="I69" s="34">
        <v>101</v>
      </c>
      <c r="J69" s="34">
        <v>6</v>
      </c>
      <c r="K69" s="34">
        <v>65</v>
      </c>
      <c r="L69" s="34">
        <v>4</v>
      </c>
      <c r="M69" s="34">
        <v>82</v>
      </c>
      <c r="N69" s="34">
        <v>82</v>
      </c>
      <c r="O69" s="34">
        <v>100</v>
      </c>
      <c r="P69" s="34">
        <v>0</v>
      </c>
      <c r="Q69" s="34">
        <v>0</v>
      </c>
      <c r="R69" s="34">
        <v>32</v>
      </c>
      <c r="S69" s="34">
        <v>32</v>
      </c>
      <c r="T69" s="34">
        <v>100</v>
      </c>
      <c r="U69" s="34">
        <v>0</v>
      </c>
      <c r="V69" s="34">
        <v>0</v>
      </c>
      <c r="W69" s="45">
        <v>0</v>
      </c>
      <c r="X69" s="45">
        <v>0</v>
      </c>
      <c r="Y69" s="45">
        <v>6</v>
      </c>
      <c r="Z69" s="45">
        <v>10</v>
      </c>
      <c r="AA69" s="45">
        <v>114</v>
      </c>
      <c r="AB69" s="45">
        <v>94.7</v>
      </c>
      <c r="AC69" s="45" t="s">
        <v>335</v>
      </c>
      <c r="AD69" s="46">
        <v>68.400000000000006</v>
      </c>
      <c r="AE69" s="47" t="s">
        <v>250</v>
      </c>
      <c r="AF69" s="47">
        <v>85.7</v>
      </c>
      <c r="AG69" s="47" t="s">
        <v>245</v>
      </c>
      <c r="AH69" s="47">
        <v>100</v>
      </c>
      <c r="AI69" s="45">
        <v>0</v>
      </c>
      <c r="AJ69" s="45">
        <v>0</v>
      </c>
    </row>
    <row r="70" spans="1:36" ht="18.75" x14ac:dyDescent="0.25">
      <c r="A70" s="34" t="s">
        <v>336</v>
      </c>
      <c r="B70" s="44" t="s">
        <v>337</v>
      </c>
      <c r="C70" s="44" t="s">
        <v>338</v>
      </c>
      <c r="D70" s="34">
        <v>1017</v>
      </c>
      <c r="E70" s="34">
        <v>857</v>
      </c>
      <c r="F70" s="34">
        <v>893</v>
      </c>
      <c r="G70" s="34">
        <v>87.8</v>
      </c>
      <c r="H70" s="34">
        <v>0</v>
      </c>
      <c r="I70" s="34">
        <v>893</v>
      </c>
      <c r="J70" s="34">
        <v>124</v>
      </c>
      <c r="K70" s="34">
        <v>160</v>
      </c>
      <c r="L70" s="34">
        <v>0</v>
      </c>
      <c r="M70" s="34">
        <v>177</v>
      </c>
      <c r="N70" s="34">
        <v>156</v>
      </c>
      <c r="O70" s="34">
        <v>88.1</v>
      </c>
      <c r="P70" s="34">
        <v>21</v>
      </c>
      <c r="Q70" s="34">
        <v>11.9</v>
      </c>
      <c r="R70" s="34">
        <v>840</v>
      </c>
      <c r="S70" s="34">
        <v>836</v>
      </c>
      <c r="T70" s="34">
        <v>99.5</v>
      </c>
      <c r="U70" s="34">
        <v>4</v>
      </c>
      <c r="V70" s="34">
        <v>0.5</v>
      </c>
      <c r="W70" s="45">
        <v>0</v>
      </c>
      <c r="X70" s="45">
        <v>0</v>
      </c>
      <c r="Y70" s="45">
        <v>389</v>
      </c>
      <c r="Z70" s="45">
        <v>374</v>
      </c>
      <c r="AA70" s="45">
        <v>1017</v>
      </c>
      <c r="AB70" s="45">
        <v>87.8</v>
      </c>
      <c r="AC70" s="45" t="s">
        <v>339</v>
      </c>
      <c r="AD70" s="46">
        <v>4.8</v>
      </c>
      <c r="AE70" s="47" t="s">
        <v>340</v>
      </c>
      <c r="AF70" s="47">
        <v>100</v>
      </c>
      <c r="AG70" s="47" t="s">
        <v>159</v>
      </c>
      <c r="AH70" s="47">
        <v>100</v>
      </c>
      <c r="AI70" s="45">
        <v>0</v>
      </c>
      <c r="AJ70" s="45">
        <v>0</v>
      </c>
    </row>
    <row r="71" spans="1:36" ht="18.75" x14ac:dyDescent="0.25">
      <c r="A71" s="34" t="s">
        <v>341</v>
      </c>
      <c r="B71" s="44" t="s">
        <v>342</v>
      </c>
      <c r="C71" s="44" t="s">
        <v>343</v>
      </c>
      <c r="D71" s="34">
        <v>554</v>
      </c>
      <c r="E71" s="34">
        <v>200</v>
      </c>
      <c r="F71" s="34">
        <v>543</v>
      </c>
      <c r="G71" s="34">
        <v>98</v>
      </c>
      <c r="H71" s="34">
        <v>26</v>
      </c>
      <c r="I71" s="34">
        <v>517</v>
      </c>
      <c r="J71" s="34">
        <v>11</v>
      </c>
      <c r="K71" s="34">
        <v>354</v>
      </c>
      <c r="L71" s="34">
        <v>0</v>
      </c>
      <c r="M71" s="34">
        <v>352</v>
      </c>
      <c r="N71" s="34">
        <v>292</v>
      </c>
      <c r="O71" s="34">
        <v>83</v>
      </c>
      <c r="P71" s="34">
        <v>60</v>
      </c>
      <c r="Q71" s="34">
        <v>17</v>
      </c>
      <c r="R71" s="34">
        <v>202</v>
      </c>
      <c r="S71" s="34">
        <v>107</v>
      </c>
      <c r="T71" s="34">
        <v>53</v>
      </c>
      <c r="U71" s="34">
        <v>95</v>
      </c>
      <c r="V71" s="34">
        <v>47</v>
      </c>
      <c r="W71" s="45">
        <v>4</v>
      </c>
      <c r="X71" s="45">
        <v>0</v>
      </c>
      <c r="Y71" s="45">
        <v>0</v>
      </c>
      <c r="Z71" s="45">
        <v>0</v>
      </c>
      <c r="AA71" s="45">
        <v>553</v>
      </c>
      <c r="AB71" s="45">
        <v>98.2</v>
      </c>
      <c r="AC71" s="45" t="s">
        <v>344</v>
      </c>
      <c r="AD71" s="46">
        <v>56.4</v>
      </c>
      <c r="AE71" s="47" t="s">
        <v>212</v>
      </c>
      <c r="AF71" s="47">
        <v>83.3</v>
      </c>
      <c r="AG71" s="47" t="s">
        <v>251</v>
      </c>
      <c r="AH71" s="47">
        <v>100</v>
      </c>
      <c r="AI71" s="45">
        <v>0</v>
      </c>
      <c r="AJ71" s="45">
        <v>0</v>
      </c>
    </row>
    <row r="72" spans="1:36" ht="18.75" x14ac:dyDescent="0.25">
      <c r="A72" s="34" t="s">
        <v>345</v>
      </c>
      <c r="B72" s="44" t="s">
        <v>346</v>
      </c>
      <c r="C72" s="44" t="s">
        <v>347</v>
      </c>
      <c r="D72" s="34">
        <v>773</v>
      </c>
      <c r="E72" s="34">
        <v>436</v>
      </c>
      <c r="F72" s="34">
        <v>364</v>
      </c>
      <c r="G72" s="34">
        <v>47.1</v>
      </c>
      <c r="H72" s="34">
        <v>64</v>
      </c>
      <c r="I72" s="34">
        <v>300</v>
      </c>
      <c r="J72" s="34">
        <v>409</v>
      </c>
      <c r="K72" s="34">
        <v>220</v>
      </c>
      <c r="L72" s="34">
        <v>117</v>
      </c>
      <c r="M72" s="34">
        <v>282</v>
      </c>
      <c r="N72" s="34">
        <v>266</v>
      </c>
      <c r="O72" s="34">
        <v>94.3</v>
      </c>
      <c r="P72" s="34">
        <v>16</v>
      </c>
      <c r="Q72" s="34">
        <v>5.7</v>
      </c>
      <c r="R72" s="34">
        <v>491</v>
      </c>
      <c r="S72" s="34">
        <v>214</v>
      </c>
      <c r="T72" s="34">
        <v>43.6</v>
      </c>
      <c r="U72" s="34">
        <v>277</v>
      </c>
      <c r="V72" s="34">
        <v>56.4</v>
      </c>
      <c r="W72" s="45">
        <v>4</v>
      </c>
      <c r="X72" s="45">
        <v>6</v>
      </c>
      <c r="Y72" s="45">
        <v>0</v>
      </c>
      <c r="Z72" s="45">
        <v>50</v>
      </c>
      <c r="AA72" s="45">
        <v>770</v>
      </c>
      <c r="AB72" s="45">
        <v>47.3</v>
      </c>
      <c r="AC72" s="45" t="s">
        <v>348</v>
      </c>
      <c r="AD72" s="46">
        <v>31.3</v>
      </c>
      <c r="AE72" s="47" t="s">
        <v>349</v>
      </c>
      <c r="AF72" s="47">
        <v>84.6</v>
      </c>
      <c r="AG72" s="47" t="s">
        <v>350</v>
      </c>
      <c r="AH72" s="47">
        <v>55.6</v>
      </c>
      <c r="AI72" s="45">
        <v>0</v>
      </c>
      <c r="AJ72" s="45">
        <v>0</v>
      </c>
    </row>
    <row r="73" spans="1:36" ht="18.75" x14ac:dyDescent="0.25">
      <c r="A73" s="34" t="s">
        <v>351</v>
      </c>
      <c r="B73" s="44" t="s">
        <v>352</v>
      </c>
      <c r="C73" s="44" t="s">
        <v>353</v>
      </c>
      <c r="D73" s="34">
        <v>295</v>
      </c>
      <c r="E73" s="34">
        <v>128</v>
      </c>
      <c r="F73" s="34">
        <v>284</v>
      </c>
      <c r="G73" s="34">
        <v>96.3</v>
      </c>
      <c r="H73" s="34">
        <v>11</v>
      </c>
      <c r="I73" s="34">
        <v>273</v>
      </c>
      <c r="J73" s="34">
        <v>11</v>
      </c>
      <c r="K73" s="34">
        <v>167</v>
      </c>
      <c r="L73" s="34">
        <v>0</v>
      </c>
      <c r="M73" s="34">
        <v>174</v>
      </c>
      <c r="N73" s="34">
        <v>155</v>
      </c>
      <c r="O73" s="34">
        <v>89.1</v>
      </c>
      <c r="P73" s="34">
        <v>19</v>
      </c>
      <c r="Q73" s="34">
        <v>10.9</v>
      </c>
      <c r="R73" s="34">
        <v>121</v>
      </c>
      <c r="S73" s="34">
        <v>74</v>
      </c>
      <c r="T73" s="34">
        <v>61.2</v>
      </c>
      <c r="U73" s="34">
        <v>47</v>
      </c>
      <c r="V73" s="34">
        <v>38.799999999999997</v>
      </c>
      <c r="W73" s="45">
        <v>0</v>
      </c>
      <c r="X73" s="45">
        <v>0</v>
      </c>
      <c r="Y73" s="45">
        <v>9</v>
      </c>
      <c r="Z73" s="45">
        <v>2</v>
      </c>
      <c r="AA73" s="45">
        <v>295</v>
      </c>
      <c r="AB73" s="45">
        <v>96.3</v>
      </c>
      <c r="AC73" s="45" t="s">
        <v>354</v>
      </c>
      <c r="AD73" s="46">
        <v>62.4</v>
      </c>
      <c r="AE73" s="47" t="s">
        <v>159</v>
      </c>
      <c r="AF73" s="47">
        <v>100</v>
      </c>
      <c r="AG73" s="47" t="s">
        <v>164</v>
      </c>
      <c r="AH73" s="47">
        <v>100</v>
      </c>
      <c r="AI73" s="45">
        <v>0</v>
      </c>
      <c r="AJ73" s="45">
        <v>0</v>
      </c>
    </row>
    <row r="74" spans="1:36" ht="18.75" x14ac:dyDescent="0.25">
      <c r="A74" s="34" t="s">
        <v>355</v>
      </c>
      <c r="B74" s="44" t="s">
        <v>356</v>
      </c>
      <c r="C74" s="44" t="s">
        <v>357</v>
      </c>
      <c r="D74" s="34">
        <v>414</v>
      </c>
      <c r="E74" s="34">
        <v>140</v>
      </c>
      <c r="F74" s="34">
        <v>403</v>
      </c>
      <c r="G74" s="34">
        <v>97.3</v>
      </c>
      <c r="H74" s="34">
        <v>69</v>
      </c>
      <c r="I74" s="34">
        <v>334</v>
      </c>
      <c r="J74" s="34">
        <v>11</v>
      </c>
      <c r="K74" s="34">
        <v>272</v>
      </c>
      <c r="L74" s="34">
        <v>2</v>
      </c>
      <c r="M74" s="34">
        <v>207</v>
      </c>
      <c r="N74" s="34">
        <v>193</v>
      </c>
      <c r="O74" s="34">
        <v>93.2</v>
      </c>
      <c r="P74" s="34">
        <v>14</v>
      </c>
      <c r="Q74" s="34">
        <v>6.8</v>
      </c>
      <c r="R74" s="34">
        <v>207</v>
      </c>
      <c r="S74" s="34">
        <v>204</v>
      </c>
      <c r="T74" s="34">
        <v>98.6</v>
      </c>
      <c r="U74" s="34">
        <v>3</v>
      </c>
      <c r="V74" s="34">
        <v>1.4</v>
      </c>
      <c r="W74" s="45">
        <v>2</v>
      </c>
      <c r="X74" s="45">
        <v>5</v>
      </c>
      <c r="Y74" s="45">
        <v>0</v>
      </c>
      <c r="Z74" s="45">
        <v>0</v>
      </c>
      <c r="AA74" s="45">
        <v>414</v>
      </c>
      <c r="AB74" s="45">
        <v>97.3</v>
      </c>
      <c r="AC74" s="45" t="s">
        <v>358</v>
      </c>
      <c r="AD74" s="46">
        <v>96.2</v>
      </c>
      <c r="AE74" s="47" t="s">
        <v>212</v>
      </c>
      <c r="AF74" s="47">
        <v>83.3</v>
      </c>
      <c r="AG74" s="47" t="s">
        <v>174</v>
      </c>
      <c r="AH74" s="47">
        <v>100</v>
      </c>
      <c r="AI74" s="45">
        <v>0</v>
      </c>
      <c r="AJ74" s="45">
        <v>0</v>
      </c>
    </row>
    <row r="75" spans="1:36" ht="18.75" x14ac:dyDescent="0.25">
      <c r="A75" s="34" t="s">
        <v>359</v>
      </c>
      <c r="B75" s="44" t="s">
        <v>360</v>
      </c>
      <c r="C75" s="44" t="s">
        <v>361</v>
      </c>
      <c r="D75" s="34">
        <v>199</v>
      </c>
      <c r="E75" s="34">
        <v>110</v>
      </c>
      <c r="F75" s="34">
        <v>193</v>
      </c>
      <c r="G75" s="34">
        <v>97</v>
      </c>
      <c r="H75" s="34">
        <v>16</v>
      </c>
      <c r="I75" s="34">
        <v>177</v>
      </c>
      <c r="J75" s="34">
        <v>6</v>
      </c>
      <c r="K75" s="34">
        <v>89</v>
      </c>
      <c r="L75" s="34">
        <v>0</v>
      </c>
      <c r="M75" s="34">
        <v>95</v>
      </c>
      <c r="N75" s="34">
        <v>70</v>
      </c>
      <c r="O75" s="34">
        <v>73.7</v>
      </c>
      <c r="P75" s="34">
        <v>25</v>
      </c>
      <c r="Q75" s="34">
        <v>26.3</v>
      </c>
      <c r="R75" s="34">
        <v>104</v>
      </c>
      <c r="S75" s="34">
        <v>98</v>
      </c>
      <c r="T75" s="34">
        <v>94.2</v>
      </c>
      <c r="U75" s="34">
        <v>6</v>
      </c>
      <c r="V75" s="34">
        <v>5.8</v>
      </c>
      <c r="W75" s="45">
        <v>5</v>
      </c>
      <c r="X75" s="45">
        <v>0</v>
      </c>
      <c r="Y75" s="45">
        <v>3</v>
      </c>
      <c r="Z75" s="45">
        <v>43</v>
      </c>
      <c r="AA75" s="45">
        <v>199</v>
      </c>
      <c r="AB75" s="45">
        <v>97</v>
      </c>
      <c r="AC75" s="45" t="s">
        <v>362</v>
      </c>
      <c r="AD75" s="46">
        <v>60.7</v>
      </c>
      <c r="AE75" s="47" t="s">
        <v>363</v>
      </c>
      <c r="AF75" s="47">
        <v>71.400000000000006</v>
      </c>
      <c r="AG75" s="47" t="s">
        <v>198</v>
      </c>
      <c r="AH75" s="47">
        <v>90</v>
      </c>
      <c r="AI75" s="45">
        <v>0</v>
      </c>
      <c r="AJ75" s="45">
        <v>0</v>
      </c>
    </row>
    <row r="76" spans="1:36" ht="18.75" x14ac:dyDescent="0.25">
      <c r="A76" s="34" t="s">
        <v>364</v>
      </c>
      <c r="B76" s="44" t="s">
        <v>365</v>
      </c>
      <c r="C76" s="44" t="s">
        <v>366</v>
      </c>
      <c r="D76" s="34">
        <v>659</v>
      </c>
      <c r="E76" s="34">
        <v>342</v>
      </c>
      <c r="F76" s="34">
        <v>327</v>
      </c>
      <c r="G76" s="34">
        <v>49.6</v>
      </c>
      <c r="H76" s="34">
        <v>62</v>
      </c>
      <c r="I76" s="34">
        <v>265</v>
      </c>
      <c r="J76" s="34">
        <v>332</v>
      </c>
      <c r="K76" s="34">
        <v>292</v>
      </c>
      <c r="L76" s="34">
        <v>25</v>
      </c>
      <c r="M76" s="34">
        <v>275</v>
      </c>
      <c r="N76" s="34">
        <v>255</v>
      </c>
      <c r="O76" s="34">
        <v>92.7</v>
      </c>
      <c r="P76" s="34">
        <v>20</v>
      </c>
      <c r="Q76" s="34">
        <v>7.3</v>
      </c>
      <c r="R76" s="34">
        <v>384</v>
      </c>
      <c r="S76" s="34">
        <v>183</v>
      </c>
      <c r="T76" s="34">
        <v>47.7</v>
      </c>
      <c r="U76" s="34">
        <v>201</v>
      </c>
      <c r="V76" s="34">
        <v>52.3</v>
      </c>
      <c r="W76" s="45">
        <v>0</v>
      </c>
      <c r="X76" s="45">
        <v>0</v>
      </c>
      <c r="Y76" s="45">
        <v>0</v>
      </c>
      <c r="Z76" s="45">
        <v>12</v>
      </c>
      <c r="AA76" s="45">
        <v>641</v>
      </c>
      <c r="AB76" s="45">
        <v>51</v>
      </c>
      <c r="AC76" s="45" t="s">
        <v>367</v>
      </c>
      <c r="AD76" s="46">
        <v>34.6</v>
      </c>
      <c r="AE76" s="47" t="s">
        <v>268</v>
      </c>
      <c r="AF76" s="47">
        <v>60</v>
      </c>
      <c r="AG76" s="47" t="s">
        <v>368</v>
      </c>
      <c r="AH76" s="47">
        <v>81.8</v>
      </c>
      <c r="AI76" s="45">
        <v>0</v>
      </c>
      <c r="AJ76" s="45">
        <v>0</v>
      </c>
    </row>
    <row r="77" spans="1:36" ht="18.75" x14ac:dyDescent="0.25">
      <c r="A77" s="34" t="s">
        <v>369</v>
      </c>
      <c r="B77" s="44" t="s">
        <v>370</v>
      </c>
      <c r="C77" s="44" t="s">
        <v>371</v>
      </c>
      <c r="D77" s="34">
        <v>318</v>
      </c>
      <c r="E77" s="34">
        <v>134</v>
      </c>
      <c r="F77" s="34">
        <v>306</v>
      </c>
      <c r="G77" s="34">
        <v>96.2</v>
      </c>
      <c r="H77" s="34">
        <v>34</v>
      </c>
      <c r="I77" s="34">
        <v>272</v>
      </c>
      <c r="J77" s="34">
        <v>12</v>
      </c>
      <c r="K77" s="34">
        <v>182</v>
      </c>
      <c r="L77" s="34">
        <v>2</v>
      </c>
      <c r="M77" s="34">
        <v>198</v>
      </c>
      <c r="N77" s="34">
        <v>188</v>
      </c>
      <c r="O77" s="34">
        <v>94.9</v>
      </c>
      <c r="P77" s="34">
        <v>10</v>
      </c>
      <c r="Q77" s="34">
        <v>5.0999999999999996</v>
      </c>
      <c r="R77" s="34">
        <v>120</v>
      </c>
      <c r="S77" s="34">
        <v>116</v>
      </c>
      <c r="T77" s="34">
        <v>96.7</v>
      </c>
      <c r="U77" s="34">
        <v>4</v>
      </c>
      <c r="V77" s="34">
        <v>3.3</v>
      </c>
      <c r="W77" s="45">
        <v>0</v>
      </c>
      <c r="X77" s="45">
        <v>24</v>
      </c>
      <c r="Y77" s="45">
        <v>3</v>
      </c>
      <c r="Z77" s="45">
        <v>42</v>
      </c>
      <c r="AA77" s="45">
        <v>318</v>
      </c>
      <c r="AB77" s="45">
        <v>96.2</v>
      </c>
      <c r="AC77" s="45" t="s">
        <v>372</v>
      </c>
      <c r="AD77" s="46">
        <v>47.4</v>
      </c>
      <c r="AE77" s="47" t="s">
        <v>159</v>
      </c>
      <c r="AF77" s="47">
        <v>100</v>
      </c>
      <c r="AG77" s="47" t="s">
        <v>251</v>
      </c>
      <c r="AH77" s="47">
        <v>100</v>
      </c>
      <c r="AI77" s="45">
        <v>0</v>
      </c>
      <c r="AJ77" s="45">
        <v>0</v>
      </c>
    </row>
    <row r="78" spans="1:36" ht="18.75" x14ac:dyDescent="0.25">
      <c r="A78" s="34" t="s">
        <v>373</v>
      </c>
      <c r="B78" s="44" t="s">
        <v>374</v>
      </c>
      <c r="C78" s="44" t="s">
        <v>375</v>
      </c>
      <c r="D78" s="34">
        <v>269</v>
      </c>
      <c r="E78" s="34">
        <v>89</v>
      </c>
      <c r="F78" s="34">
        <v>247</v>
      </c>
      <c r="G78" s="34">
        <v>91.8</v>
      </c>
      <c r="H78" s="34">
        <v>22</v>
      </c>
      <c r="I78" s="34">
        <v>225</v>
      </c>
      <c r="J78" s="34">
        <v>22</v>
      </c>
      <c r="K78" s="34">
        <v>170</v>
      </c>
      <c r="L78" s="34">
        <v>10</v>
      </c>
      <c r="M78" s="34">
        <v>208</v>
      </c>
      <c r="N78" s="34">
        <v>188</v>
      </c>
      <c r="O78" s="34">
        <v>90.4</v>
      </c>
      <c r="P78" s="34">
        <v>20</v>
      </c>
      <c r="Q78" s="34">
        <v>9.6</v>
      </c>
      <c r="R78" s="34">
        <v>61</v>
      </c>
      <c r="S78" s="34">
        <v>61</v>
      </c>
      <c r="T78" s="34">
        <v>100</v>
      </c>
      <c r="U78" s="34">
        <v>0</v>
      </c>
      <c r="V78" s="34">
        <v>0</v>
      </c>
      <c r="W78" s="45">
        <v>0</v>
      </c>
      <c r="X78" s="45">
        <v>23</v>
      </c>
      <c r="Y78" s="45">
        <v>9</v>
      </c>
      <c r="Z78" s="45">
        <v>12</v>
      </c>
      <c r="AA78" s="45">
        <v>269</v>
      </c>
      <c r="AB78" s="45">
        <v>91.8</v>
      </c>
      <c r="AC78" s="45" t="s">
        <v>376</v>
      </c>
      <c r="AD78" s="46">
        <v>26.2</v>
      </c>
      <c r="AE78" s="47" t="s">
        <v>377</v>
      </c>
      <c r="AF78" s="47">
        <v>62.5</v>
      </c>
      <c r="AG78" s="47" t="s">
        <v>155</v>
      </c>
      <c r="AH78" s="47">
        <v>91.7</v>
      </c>
      <c r="AI78" s="45">
        <v>0</v>
      </c>
      <c r="AJ78" s="45">
        <v>0</v>
      </c>
    </row>
    <row r="79" spans="1:36" ht="18.75" x14ac:dyDescent="0.25">
      <c r="A79" s="34" t="s">
        <v>378</v>
      </c>
      <c r="B79" s="44" t="s">
        <v>379</v>
      </c>
      <c r="C79" s="44" t="s">
        <v>380</v>
      </c>
      <c r="D79" s="34">
        <v>1142</v>
      </c>
      <c r="E79" s="34">
        <v>851</v>
      </c>
      <c r="F79" s="34">
        <v>1014</v>
      </c>
      <c r="G79" s="34">
        <v>88.8</v>
      </c>
      <c r="H79" s="34">
        <v>5</v>
      </c>
      <c r="I79" s="34">
        <v>1009</v>
      </c>
      <c r="J79" s="34">
        <v>128</v>
      </c>
      <c r="K79" s="34">
        <v>291</v>
      </c>
      <c r="L79" s="34">
        <v>0</v>
      </c>
      <c r="M79" s="34">
        <v>165</v>
      </c>
      <c r="N79" s="34">
        <v>161</v>
      </c>
      <c r="O79" s="34">
        <v>97.6</v>
      </c>
      <c r="P79" s="34">
        <v>4</v>
      </c>
      <c r="Q79" s="34">
        <v>2.4</v>
      </c>
      <c r="R79" s="34">
        <v>977</v>
      </c>
      <c r="S79" s="34">
        <v>976</v>
      </c>
      <c r="T79" s="34">
        <v>99.9</v>
      </c>
      <c r="U79" s="34">
        <v>1</v>
      </c>
      <c r="V79" s="34">
        <v>0.1</v>
      </c>
      <c r="W79" s="45">
        <v>14</v>
      </c>
      <c r="X79" s="45">
        <v>2</v>
      </c>
      <c r="Y79" s="45">
        <v>274</v>
      </c>
      <c r="Z79" s="45">
        <v>669</v>
      </c>
      <c r="AA79" s="45">
        <v>1142</v>
      </c>
      <c r="AB79" s="45">
        <v>88.8</v>
      </c>
      <c r="AC79" s="45" t="s">
        <v>381</v>
      </c>
      <c r="AD79" s="46">
        <v>5</v>
      </c>
      <c r="AE79" s="47" t="s">
        <v>105</v>
      </c>
      <c r="AF79" s="47">
        <v>100</v>
      </c>
      <c r="AG79" s="47" t="s">
        <v>179</v>
      </c>
      <c r="AH79" s="47">
        <v>100</v>
      </c>
      <c r="AI79" s="45">
        <v>0</v>
      </c>
      <c r="AJ79" s="45">
        <v>0</v>
      </c>
    </row>
    <row r="80" spans="1:36" ht="18.75" x14ac:dyDescent="0.25">
      <c r="A80" s="34" t="s">
        <v>382</v>
      </c>
      <c r="B80" s="44" t="s">
        <v>383</v>
      </c>
      <c r="C80" s="44" t="s">
        <v>384</v>
      </c>
      <c r="D80" s="34">
        <v>128</v>
      </c>
      <c r="E80" s="34">
        <v>19</v>
      </c>
      <c r="F80" s="34">
        <v>128</v>
      </c>
      <c r="G80" s="34">
        <v>100</v>
      </c>
      <c r="H80" s="34">
        <v>5</v>
      </c>
      <c r="I80" s="34">
        <v>123</v>
      </c>
      <c r="J80" s="34">
        <v>0</v>
      </c>
      <c r="K80" s="34">
        <v>109</v>
      </c>
      <c r="L80" s="34">
        <v>0</v>
      </c>
      <c r="M80" s="34">
        <v>107</v>
      </c>
      <c r="N80" s="34">
        <v>107</v>
      </c>
      <c r="O80" s="34">
        <v>100</v>
      </c>
      <c r="P80" s="34">
        <v>0</v>
      </c>
      <c r="Q80" s="34">
        <v>0</v>
      </c>
      <c r="R80" s="34">
        <v>21</v>
      </c>
      <c r="S80" s="34">
        <v>21</v>
      </c>
      <c r="T80" s="34">
        <v>100</v>
      </c>
      <c r="U80" s="34">
        <v>0</v>
      </c>
      <c r="V80" s="34">
        <v>0</v>
      </c>
      <c r="W80" s="45">
        <v>1</v>
      </c>
      <c r="X80" s="45">
        <v>7</v>
      </c>
      <c r="Y80" s="45">
        <v>0</v>
      </c>
      <c r="Z80" s="45">
        <v>10</v>
      </c>
      <c r="AA80" s="45">
        <v>128</v>
      </c>
      <c r="AB80" s="45">
        <v>100</v>
      </c>
      <c r="AC80" s="45" t="s">
        <v>385</v>
      </c>
      <c r="AD80" s="46">
        <v>86</v>
      </c>
      <c r="AE80" s="47" t="s">
        <v>386</v>
      </c>
      <c r="AF80" s="47">
        <v>75</v>
      </c>
      <c r="AG80" s="47" t="s">
        <v>159</v>
      </c>
      <c r="AH80" s="47">
        <v>100</v>
      </c>
      <c r="AI80" s="45">
        <v>0</v>
      </c>
      <c r="AJ80" s="45">
        <v>0</v>
      </c>
    </row>
    <row r="81" spans="1:36" ht="18.75" x14ac:dyDescent="0.25">
      <c r="A81" s="34" t="s">
        <v>387</v>
      </c>
      <c r="B81" s="44" t="s">
        <v>388</v>
      </c>
      <c r="C81" s="44" t="s">
        <v>389</v>
      </c>
      <c r="D81" s="34">
        <v>213</v>
      </c>
      <c r="E81" s="34">
        <v>96</v>
      </c>
      <c r="F81" s="34">
        <v>199</v>
      </c>
      <c r="G81" s="34">
        <v>93.4</v>
      </c>
      <c r="H81" s="34">
        <v>4</v>
      </c>
      <c r="I81" s="34">
        <v>195</v>
      </c>
      <c r="J81" s="34">
        <v>14</v>
      </c>
      <c r="K81" s="34">
        <v>115</v>
      </c>
      <c r="L81" s="34">
        <v>2</v>
      </c>
      <c r="M81" s="34">
        <v>85</v>
      </c>
      <c r="N81" s="34">
        <v>85</v>
      </c>
      <c r="O81" s="34">
        <v>100</v>
      </c>
      <c r="P81" s="34">
        <v>0</v>
      </c>
      <c r="Q81" s="34">
        <v>0</v>
      </c>
      <c r="R81" s="34">
        <v>128</v>
      </c>
      <c r="S81" s="34">
        <v>128</v>
      </c>
      <c r="T81" s="34">
        <v>100</v>
      </c>
      <c r="U81" s="34">
        <v>0</v>
      </c>
      <c r="V81" s="34">
        <v>0</v>
      </c>
      <c r="W81" s="45">
        <v>0</v>
      </c>
      <c r="X81" s="45">
        <v>0</v>
      </c>
      <c r="Y81" s="45">
        <v>41</v>
      </c>
      <c r="Z81" s="45">
        <v>61</v>
      </c>
      <c r="AA81" s="45">
        <v>213</v>
      </c>
      <c r="AB81" s="45">
        <v>93.4</v>
      </c>
      <c r="AC81" s="45" t="s">
        <v>390</v>
      </c>
      <c r="AD81" s="46">
        <v>40.700000000000003</v>
      </c>
      <c r="AE81" s="47" t="s">
        <v>212</v>
      </c>
      <c r="AF81" s="47">
        <v>83.3</v>
      </c>
      <c r="AG81" s="47" t="s">
        <v>160</v>
      </c>
      <c r="AH81" s="47">
        <v>100</v>
      </c>
      <c r="AI81" s="45">
        <v>0</v>
      </c>
      <c r="AJ81" s="45">
        <v>0</v>
      </c>
    </row>
    <row r="82" spans="1:36" ht="18.75" x14ac:dyDescent="0.25">
      <c r="A82" s="34" t="s">
        <v>391</v>
      </c>
      <c r="B82" s="44" t="s">
        <v>392</v>
      </c>
      <c r="C82" s="44" t="s">
        <v>393</v>
      </c>
      <c r="D82" s="34">
        <v>912</v>
      </c>
      <c r="E82" s="34">
        <v>794</v>
      </c>
      <c r="F82" s="34">
        <v>756</v>
      </c>
      <c r="G82" s="34">
        <v>82.9</v>
      </c>
      <c r="H82" s="34">
        <v>19</v>
      </c>
      <c r="I82" s="34">
        <v>737</v>
      </c>
      <c r="J82" s="34">
        <v>156</v>
      </c>
      <c r="K82" s="34">
        <v>117</v>
      </c>
      <c r="L82" s="34">
        <v>1</v>
      </c>
      <c r="M82" s="34">
        <v>96</v>
      </c>
      <c r="N82" s="34">
        <v>52</v>
      </c>
      <c r="O82" s="34">
        <v>54.2</v>
      </c>
      <c r="P82" s="34">
        <v>44</v>
      </c>
      <c r="Q82" s="34">
        <v>45.8</v>
      </c>
      <c r="R82" s="34">
        <v>816</v>
      </c>
      <c r="S82" s="34">
        <v>815</v>
      </c>
      <c r="T82" s="34">
        <v>99.9</v>
      </c>
      <c r="U82" s="34">
        <v>1</v>
      </c>
      <c r="V82" s="34">
        <v>0.1</v>
      </c>
      <c r="W82" s="45">
        <v>1</v>
      </c>
      <c r="X82" s="45">
        <v>0</v>
      </c>
      <c r="Y82" s="45">
        <v>383</v>
      </c>
      <c r="Z82" s="45">
        <v>414</v>
      </c>
      <c r="AA82" s="45">
        <v>912</v>
      </c>
      <c r="AB82" s="45">
        <v>82.9</v>
      </c>
      <c r="AC82" s="45" t="s">
        <v>394</v>
      </c>
      <c r="AD82" s="46">
        <v>5.6</v>
      </c>
      <c r="AE82" s="47" t="s">
        <v>193</v>
      </c>
      <c r="AF82" s="47">
        <v>66.7</v>
      </c>
      <c r="AG82" s="47" t="s">
        <v>250</v>
      </c>
      <c r="AH82" s="47">
        <v>85.7</v>
      </c>
      <c r="AI82" s="45">
        <v>0</v>
      </c>
      <c r="AJ82" s="45">
        <v>0</v>
      </c>
    </row>
    <row r="83" spans="1:36" ht="18.75" x14ac:dyDescent="0.25">
      <c r="A83" s="34" t="s">
        <v>395</v>
      </c>
      <c r="B83" s="44" t="s">
        <v>396</v>
      </c>
      <c r="C83" s="44" t="s">
        <v>397</v>
      </c>
      <c r="D83" s="34">
        <v>686</v>
      </c>
      <c r="E83" s="34">
        <v>46</v>
      </c>
      <c r="F83" s="34">
        <v>686</v>
      </c>
      <c r="G83" s="34">
        <v>100</v>
      </c>
      <c r="H83" s="34">
        <v>51</v>
      </c>
      <c r="I83" s="34">
        <v>635</v>
      </c>
      <c r="J83" s="34">
        <v>0</v>
      </c>
      <c r="K83" s="34">
        <v>640</v>
      </c>
      <c r="L83" s="34">
        <v>0</v>
      </c>
      <c r="M83" s="34">
        <v>644</v>
      </c>
      <c r="N83" s="34">
        <v>643</v>
      </c>
      <c r="O83" s="34">
        <v>99.8</v>
      </c>
      <c r="P83" s="34">
        <v>1</v>
      </c>
      <c r="Q83" s="34">
        <v>0.2</v>
      </c>
      <c r="R83" s="34">
        <v>42</v>
      </c>
      <c r="S83" s="34">
        <v>42</v>
      </c>
      <c r="T83" s="34">
        <v>100</v>
      </c>
      <c r="U83" s="34">
        <v>0</v>
      </c>
      <c r="V83" s="34">
        <v>0</v>
      </c>
      <c r="W83" s="45">
        <v>0</v>
      </c>
      <c r="X83" s="45">
        <v>0</v>
      </c>
      <c r="Y83" s="45">
        <v>0</v>
      </c>
      <c r="Z83" s="45">
        <v>6</v>
      </c>
      <c r="AA83" s="45">
        <v>686</v>
      </c>
      <c r="AB83" s="45">
        <v>100</v>
      </c>
      <c r="AC83" s="45" t="s">
        <v>398</v>
      </c>
      <c r="AD83" s="46">
        <v>98.3</v>
      </c>
      <c r="AE83" s="47" t="s">
        <v>212</v>
      </c>
      <c r="AF83" s="47">
        <v>83.3</v>
      </c>
      <c r="AG83" s="47" t="s">
        <v>179</v>
      </c>
      <c r="AH83" s="47">
        <v>100</v>
      </c>
      <c r="AI83" s="45">
        <v>0</v>
      </c>
      <c r="AJ83" s="45">
        <v>0</v>
      </c>
    </row>
    <row r="84" spans="1:36" ht="18.75" x14ac:dyDescent="0.25">
      <c r="A84" s="34" t="s">
        <v>399</v>
      </c>
      <c r="B84" s="44" t="s">
        <v>400</v>
      </c>
      <c r="C84" s="44" t="s">
        <v>401</v>
      </c>
      <c r="D84" s="34">
        <v>471</v>
      </c>
      <c r="E84" s="34">
        <v>295</v>
      </c>
      <c r="F84" s="34">
        <v>422</v>
      </c>
      <c r="G84" s="34">
        <v>89.6</v>
      </c>
      <c r="H84" s="34">
        <v>80</v>
      </c>
      <c r="I84" s="34">
        <v>342</v>
      </c>
      <c r="J84" s="34">
        <v>49</v>
      </c>
      <c r="K84" s="34">
        <v>176</v>
      </c>
      <c r="L84" s="34">
        <v>0</v>
      </c>
      <c r="M84" s="34">
        <v>147</v>
      </c>
      <c r="N84" s="34">
        <v>144</v>
      </c>
      <c r="O84" s="34">
        <v>98</v>
      </c>
      <c r="P84" s="34">
        <v>3</v>
      </c>
      <c r="Q84" s="34">
        <v>2</v>
      </c>
      <c r="R84" s="34">
        <v>324</v>
      </c>
      <c r="S84" s="34">
        <v>84</v>
      </c>
      <c r="T84" s="34">
        <v>25.9</v>
      </c>
      <c r="U84" s="34">
        <v>240</v>
      </c>
      <c r="V84" s="34">
        <v>74.099999999999994</v>
      </c>
      <c r="W84" s="45">
        <v>0</v>
      </c>
      <c r="X84" s="45">
        <v>0</v>
      </c>
      <c r="Y84" s="45">
        <v>0</v>
      </c>
      <c r="Z84" s="45">
        <v>4</v>
      </c>
      <c r="AA84" s="45">
        <v>469</v>
      </c>
      <c r="AB84" s="45">
        <v>90</v>
      </c>
      <c r="AC84" s="45" t="s">
        <v>402</v>
      </c>
      <c r="AD84" s="46">
        <v>85.5</v>
      </c>
      <c r="AE84" s="47" t="s">
        <v>101</v>
      </c>
      <c r="AF84" s="47">
        <v>80</v>
      </c>
      <c r="AG84" s="47" t="s">
        <v>155</v>
      </c>
      <c r="AH84" s="47">
        <v>91.7</v>
      </c>
      <c r="AI84" s="45">
        <v>0</v>
      </c>
      <c r="AJ84" s="45">
        <v>0</v>
      </c>
    </row>
    <row r="85" spans="1:36" ht="18.75" x14ac:dyDescent="0.25">
      <c r="A85" s="34" t="s">
        <v>403</v>
      </c>
      <c r="B85" s="44" t="s">
        <v>404</v>
      </c>
      <c r="C85" s="44" t="s">
        <v>405</v>
      </c>
      <c r="D85" s="34">
        <v>118</v>
      </c>
      <c r="E85" s="34">
        <v>54</v>
      </c>
      <c r="F85" s="34">
        <v>116</v>
      </c>
      <c r="G85" s="34">
        <v>98.3</v>
      </c>
      <c r="H85" s="34">
        <v>6</v>
      </c>
      <c r="I85" s="34">
        <v>110</v>
      </c>
      <c r="J85" s="34">
        <v>2</v>
      </c>
      <c r="K85" s="34">
        <v>64</v>
      </c>
      <c r="L85" s="34">
        <v>0</v>
      </c>
      <c r="M85" s="34">
        <v>51</v>
      </c>
      <c r="N85" s="34">
        <v>51</v>
      </c>
      <c r="O85" s="34">
        <v>100</v>
      </c>
      <c r="P85" s="34">
        <v>0</v>
      </c>
      <c r="Q85" s="34">
        <v>0</v>
      </c>
      <c r="R85" s="34">
        <v>67</v>
      </c>
      <c r="S85" s="34">
        <v>67</v>
      </c>
      <c r="T85" s="34">
        <v>100</v>
      </c>
      <c r="U85" s="34">
        <v>0</v>
      </c>
      <c r="V85" s="34">
        <v>0</v>
      </c>
      <c r="W85" s="45">
        <v>1</v>
      </c>
      <c r="X85" s="45">
        <v>0</v>
      </c>
      <c r="Y85" s="45">
        <v>12</v>
      </c>
      <c r="Z85" s="45">
        <v>37</v>
      </c>
      <c r="AA85" s="45">
        <v>118</v>
      </c>
      <c r="AB85" s="45">
        <v>98.3</v>
      </c>
      <c r="AC85" s="45" t="s">
        <v>406</v>
      </c>
      <c r="AD85" s="46">
        <v>38.6</v>
      </c>
      <c r="AE85" s="47" t="s">
        <v>386</v>
      </c>
      <c r="AF85" s="47">
        <v>75</v>
      </c>
      <c r="AG85" s="47" t="s">
        <v>160</v>
      </c>
      <c r="AH85" s="47">
        <v>100</v>
      </c>
      <c r="AI85" s="45">
        <v>0</v>
      </c>
      <c r="AJ85" s="45">
        <v>0</v>
      </c>
    </row>
    <row r="86" spans="1:36" ht="18.75" x14ac:dyDescent="0.25">
      <c r="A86" s="34" t="s">
        <v>407</v>
      </c>
      <c r="B86" s="44" t="s">
        <v>408</v>
      </c>
      <c r="C86" s="44" t="s">
        <v>409</v>
      </c>
      <c r="D86" s="34">
        <v>395</v>
      </c>
      <c r="E86" s="34">
        <v>204</v>
      </c>
      <c r="F86" s="34">
        <v>395</v>
      </c>
      <c r="G86" s="34">
        <v>100</v>
      </c>
      <c r="H86" s="34">
        <v>64</v>
      </c>
      <c r="I86" s="34">
        <v>331</v>
      </c>
      <c r="J86" s="34">
        <v>0</v>
      </c>
      <c r="K86" s="34">
        <v>191</v>
      </c>
      <c r="L86" s="34">
        <v>0</v>
      </c>
      <c r="M86" s="34">
        <v>269</v>
      </c>
      <c r="N86" s="34">
        <v>216</v>
      </c>
      <c r="O86" s="34">
        <v>80.3</v>
      </c>
      <c r="P86" s="34">
        <v>53</v>
      </c>
      <c r="Q86" s="34">
        <v>19.7</v>
      </c>
      <c r="R86" s="34">
        <v>126</v>
      </c>
      <c r="S86" s="34">
        <v>115</v>
      </c>
      <c r="T86" s="34">
        <v>91.3</v>
      </c>
      <c r="U86" s="34">
        <v>11</v>
      </c>
      <c r="V86" s="34">
        <v>8.6999999999999993</v>
      </c>
      <c r="W86" s="45">
        <v>5</v>
      </c>
      <c r="X86" s="45">
        <v>3</v>
      </c>
      <c r="Y86" s="45">
        <v>6</v>
      </c>
      <c r="Z86" s="45">
        <v>15</v>
      </c>
      <c r="AA86" s="45">
        <v>395</v>
      </c>
      <c r="AB86" s="45">
        <v>100</v>
      </c>
      <c r="AC86" s="45" t="s">
        <v>410</v>
      </c>
      <c r="AD86" s="46">
        <v>92.1</v>
      </c>
      <c r="AE86" s="47" t="s">
        <v>105</v>
      </c>
      <c r="AF86" s="47">
        <v>100</v>
      </c>
      <c r="AG86" s="47" t="s">
        <v>164</v>
      </c>
      <c r="AH86" s="47">
        <v>100</v>
      </c>
      <c r="AI86" s="45">
        <v>0</v>
      </c>
      <c r="AJ86" s="45">
        <v>0</v>
      </c>
    </row>
    <row r="87" spans="1:36" ht="18.75" x14ac:dyDescent="0.25">
      <c r="A87" s="34" t="s">
        <v>411</v>
      </c>
      <c r="B87" s="44" t="s">
        <v>412</v>
      </c>
      <c r="C87" s="44" t="s">
        <v>413</v>
      </c>
      <c r="D87" s="34">
        <v>580</v>
      </c>
      <c r="E87" s="34">
        <v>383</v>
      </c>
      <c r="F87" s="34">
        <v>555</v>
      </c>
      <c r="G87" s="34">
        <v>95.7</v>
      </c>
      <c r="H87" s="34">
        <v>14</v>
      </c>
      <c r="I87" s="34">
        <v>541</v>
      </c>
      <c r="J87" s="34">
        <v>25</v>
      </c>
      <c r="K87" s="34">
        <v>197</v>
      </c>
      <c r="L87" s="34">
        <v>0</v>
      </c>
      <c r="M87" s="34">
        <v>313</v>
      </c>
      <c r="N87" s="34">
        <v>141</v>
      </c>
      <c r="O87" s="34">
        <v>45</v>
      </c>
      <c r="P87" s="34">
        <v>172</v>
      </c>
      <c r="Q87" s="34">
        <v>55</v>
      </c>
      <c r="R87" s="34">
        <v>267</v>
      </c>
      <c r="S87" s="34">
        <v>254</v>
      </c>
      <c r="T87" s="34">
        <v>95.1</v>
      </c>
      <c r="U87" s="34">
        <v>13</v>
      </c>
      <c r="V87" s="34">
        <v>4.9000000000000004</v>
      </c>
      <c r="W87" s="45">
        <v>2</v>
      </c>
      <c r="X87" s="45">
        <v>14</v>
      </c>
      <c r="Y87" s="45">
        <v>2</v>
      </c>
      <c r="Z87" s="45">
        <v>121</v>
      </c>
      <c r="AA87" s="45">
        <v>580</v>
      </c>
      <c r="AB87" s="45">
        <v>95.7</v>
      </c>
      <c r="AC87" s="45" t="s">
        <v>414</v>
      </c>
      <c r="AD87" s="46">
        <v>48.7</v>
      </c>
      <c r="AE87" s="47" t="s">
        <v>197</v>
      </c>
      <c r="AF87" s="47">
        <v>66.7</v>
      </c>
      <c r="AG87" s="47" t="s">
        <v>136</v>
      </c>
      <c r="AH87" s="47">
        <v>87.5</v>
      </c>
      <c r="AI87" s="45">
        <v>0</v>
      </c>
      <c r="AJ87" s="45">
        <v>0</v>
      </c>
    </row>
    <row r="88" spans="1:36" ht="18.75" x14ac:dyDescent="0.25">
      <c r="A88" s="34" t="s">
        <v>415</v>
      </c>
      <c r="B88" s="44" t="s">
        <v>416</v>
      </c>
      <c r="C88" s="44" t="s">
        <v>417</v>
      </c>
      <c r="D88" s="34">
        <v>904</v>
      </c>
      <c r="E88" s="34">
        <v>579</v>
      </c>
      <c r="F88" s="34">
        <v>760</v>
      </c>
      <c r="G88" s="34">
        <v>84.1</v>
      </c>
      <c r="H88" s="34">
        <v>34</v>
      </c>
      <c r="I88" s="34">
        <v>726</v>
      </c>
      <c r="J88" s="34">
        <v>144</v>
      </c>
      <c r="K88" s="34">
        <v>276</v>
      </c>
      <c r="L88" s="34">
        <v>49</v>
      </c>
      <c r="M88" s="34">
        <v>500</v>
      </c>
      <c r="N88" s="34">
        <v>404</v>
      </c>
      <c r="O88" s="34">
        <v>80.8</v>
      </c>
      <c r="P88" s="34">
        <v>96</v>
      </c>
      <c r="Q88" s="34">
        <v>19.2</v>
      </c>
      <c r="R88" s="34">
        <v>404</v>
      </c>
      <c r="S88" s="34">
        <v>381</v>
      </c>
      <c r="T88" s="34">
        <v>94.3</v>
      </c>
      <c r="U88" s="34">
        <v>23</v>
      </c>
      <c r="V88" s="34">
        <v>5.7</v>
      </c>
      <c r="W88" s="45">
        <v>2</v>
      </c>
      <c r="X88" s="45">
        <v>0</v>
      </c>
      <c r="Y88" s="45">
        <v>68</v>
      </c>
      <c r="Z88" s="45">
        <v>234</v>
      </c>
      <c r="AA88" s="45">
        <v>904</v>
      </c>
      <c r="AB88" s="45">
        <v>84.1</v>
      </c>
      <c r="AC88" s="45" t="s">
        <v>418</v>
      </c>
      <c r="AD88" s="46">
        <v>35.9</v>
      </c>
      <c r="AE88" s="47" t="s">
        <v>419</v>
      </c>
      <c r="AF88" s="47">
        <v>70</v>
      </c>
      <c r="AG88" s="47" t="s">
        <v>169</v>
      </c>
      <c r="AH88" s="47">
        <v>92.9</v>
      </c>
      <c r="AI88" s="45">
        <v>0</v>
      </c>
      <c r="AJ88" s="45">
        <v>0</v>
      </c>
    </row>
    <row r="89" spans="1:36" ht="18.75" x14ac:dyDescent="0.25">
      <c r="A89" s="34" t="s">
        <v>420</v>
      </c>
      <c r="B89" s="44" t="s">
        <v>421</v>
      </c>
      <c r="C89" s="44" t="s">
        <v>422</v>
      </c>
      <c r="D89" s="34">
        <v>457</v>
      </c>
      <c r="E89" s="34">
        <v>282</v>
      </c>
      <c r="F89" s="34">
        <v>438</v>
      </c>
      <c r="G89" s="34">
        <v>95.8</v>
      </c>
      <c r="H89" s="34">
        <v>28</v>
      </c>
      <c r="I89" s="34">
        <v>410</v>
      </c>
      <c r="J89" s="34">
        <v>19</v>
      </c>
      <c r="K89" s="34">
        <v>175</v>
      </c>
      <c r="L89" s="34">
        <v>0</v>
      </c>
      <c r="M89" s="34">
        <v>177</v>
      </c>
      <c r="N89" s="34">
        <v>114</v>
      </c>
      <c r="O89" s="34">
        <v>64.400000000000006</v>
      </c>
      <c r="P89" s="34">
        <v>63</v>
      </c>
      <c r="Q89" s="34">
        <v>35.6</v>
      </c>
      <c r="R89" s="34">
        <v>280</v>
      </c>
      <c r="S89" s="34">
        <v>273</v>
      </c>
      <c r="T89" s="34">
        <v>97.5</v>
      </c>
      <c r="U89" s="34">
        <v>7</v>
      </c>
      <c r="V89" s="34">
        <v>2.5</v>
      </c>
      <c r="W89" s="45">
        <v>1</v>
      </c>
      <c r="X89" s="45">
        <v>1</v>
      </c>
      <c r="Y89" s="45">
        <v>7</v>
      </c>
      <c r="Z89" s="45">
        <v>198</v>
      </c>
      <c r="AA89" s="45">
        <v>457</v>
      </c>
      <c r="AB89" s="45">
        <v>95.8</v>
      </c>
      <c r="AC89" s="45" t="s">
        <v>423</v>
      </c>
      <c r="AD89" s="46">
        <v>21.7</v>
      </c>
      <c r="AE89" s="47" t="s">
        <v>212</v>
      </c>
      <c r="AF89" s="47">
        <v>83.3</v>
      </c>
      <c r="AG89" s="47" t="s">
        <v>245</v>
      </c>
      <c r="AH89" s="47">
        <v>100</v>
      </c>
      <c r="AI89" s="45">
        <v>0</v>
      </c>
      <c r="AJ89" s="45">
        <v>0</v>
      </c>
    </row>
    <row r="90" spans="1:36" ht="18.75" x14ac:dyDescent="0.25">
      <c r="A90" s="34" t="s">
        <v>424</v>
      </c>
      <c r="B90" s="44" t="s">
        <v>425</v>
      </c>
      <c r="C90" s="44" t="s">
        <v>426</v>
      </c>
      <c r="D90" s="34">
        <v>173</v>
      </c>
      <c r="E90" s="34">
        <v>3</v>
      </c>
      <c r="F90" s="34">
        <v>173</v>
      </c>
      <c r="G90" s="34">
        <v>100</v>
      </c>
      <c r="H90" s="34">
        <v>28</v>
      </c>
      <c r="I90" s="34">
        <v>145</v>
      </c>
      <c r="J90" s="34">
        <v>0</v>
      </c>
      <c r="K90" s="34">
        <v>170</v>
      </c>
      <c r="L90" s="34">
        <v>0</v>
      </c>
      <c r="M90" s="34">
        <v>117</v>
      </c>
      <c r="N90" s="34">
        <v>113</v>
      </c>
      <c r="O90" s="34">
        <v>96.6</v>
      </c>
      <c r="P90" s="34">
        <v>4</v>
      </c>
      <c r="Q90" s="34">
        <v>3.4</v>
      </c>
      <c r="R90" s="34">
        <v>56</v>
      </c>
      <c r="S90" s="34">
        <v>56</v>
      </c>
      <c r="T90" s="34">
        <v>100</v>
      </c>
      <c r="U90" s="34">
        <v>0</v>
      </c>
      <c r="V90" s="34">
        <v>0</v>
      </c>
      <c r="W90" s="45">
        <v>5</v>
      </c>
      <c r="X90" s="45">
        <v>1</v>
      </c>
      <c r="Y90" s="45">
        <v>0</v>
      </c>
      <c r="Z90" s="45">
        <v>6</v>
      </c>
      <c r="AA90" s="45">
        <v>173</v>
      </c>
      <c r="AB90" s="45">
        <v>100</v>
      </c>
      <c r="AC90" s="45" t="s">
        <v>427</v>
      </c>
      <c r="AD90" s="46">
        <v>64.099999999999994</v>
      </c>
      <c r="AE90" s="47" t="s">
        <v>197</v>
      </c>
      <c r="AF90" s="47">
        <v>66.7</v>
      </c>
      <c r="AG90" s="47" t="s">
        <v>179</v>
      </c>
      <c r="AH90" s="47">
        <v>100</v>
      </c>
      <c r="AI90" s="45">
        <v>0</v>
      </c>
      <c r="AJ90" s="45">
        <v>0</v>
      </c>
    </row>
    <row r="91" spans="1:36" ht="18.75" x14ac:dyDescent="0.25">
      <c r="A91" s="48" t="s">
        <v>428</v>
      </c>
      <c r="B91" s="49" t="s">
        <v>429</v>
      </c>
      <c r="C91" s="49" t="s">
        <v>430</v>
      </c>
      <c r="D91" s="48">
        <v>199</v>
      </c>
      <c r="E91" s="48">
        <v>92</v>
      </c>
      <c r="F91" s="48">
        <v>110</v>
      </c>
      <c r="G91" s="48">
        <v>55.3</v>
      </c>
      <c r="H91" s="48">
        <v>2</v>
      </c>
      <c r="I91" s="48">
        <v>108</v>
      </c>
      <c r="J91" s="48">
        <v>89</v>
      </c>
      <c r="K91" s="48">
        <v>72</v>
      </c>
      <c r="L91" s="48">
        <v>35</v>
      </c>
      <c r="M91" s="48">
        <v>131</v>
      </c>
      <c r="N91" s="48">
        <v>129</v>
      </c>
      <c r="O91" s="48">
        <v>98.5</v>
      </c>
      <c r="P91" s="48">
        <v>2</v>
      </c>
      <c r="Q91" s="48">
        <v>1.5</v>
      </c>
      <c r="R91" s="48">
        <v>68</v>
      </c>
      <c r="S91" s="48">
        <v>68</v>
      </c>
      <c r="T91" s="48">
        <v>100</v>
      </c>
      <c r="U91" s="48">
        <v>0</v>
      </c>
      <c r="V91" s="48">
        <v>0</v>
      </c>
      <c r="W91" s="50">
        <v>2</v>
      </c>
      <c r="X91" s="50">
        <v>5</v>
      </c>
      <c r="Y91" s="50">
        <v>1</v>
      </c>
      <c r="Z91" s="50">
        <v>1</v>
      </c>
      <c r="AA91" s="50">
        <v>199</v>
      </c>
      <c r="AB91" s="50">
        <v>55.3</v>
      </c>
      <c r="AC91" s="50" t="s">
        <v>431</v>
      </c>
      <c r="AD91" s="51">
        <v>24.5</v>
      </c>
      <c r="AE91" s="52" t="s">
        <v>173</v>
      </c>
      <c r="AF91" s="52">
        <v>40</v>
      </c>
      <c r="AG91" s="52" t="s">
        <v>105</v>
      </c>
      <c r="AH91" s="52">
        <v>100</v>
      </c>
      <c r="AI91" s="50">
        <v>0</v>
      </c>
      <c r="AJ91" s="50">
        <v>0</v>
      </c>
    </row>
    <row r="92" spans="1:36" ht="15.75" customHeight="1" x14ac:dyDescent="0.3">
      <c r="A92" s="14"/>
      <c r="B92" s="14"/>
      <c r="C92" s="15" t="s">
        <v>432</v>
      </c>
      <c r="D92" s="14">
        <f>SUM(D11,D27)</f>
        <v>68236</v>
      </c>
      <c r="E92" s="14">
        <f t="shared" ref="E92:F92" si="27">SUM(E11,E27)</f>
        <v>31068</v>
      </c>
      <c r="F92" s="14">
        <f t="shared" si="27"/>
        <v>35034</v>
      </c>
      <c r="G92" s="14"/>
      <c r="H92" s="14">
        <f t="shared" ref="H92:I92" si="28">SUM(H11,H27)</f>
        <v>5344</v>
      </c>
      <c r="I92" s="14">
        <f t="shared" si="28"/>
        <v>29690</v>
      </c>
      <c r="J92" s="14">
        <f>SUM(J11,J27)</f>
        <v>33202</v>
      </c>
      <c r="K92" s="14">
        <f>SUM(K11,K27)</f>
        <v>18685</v>
      </c>
      <c r="L92" s="14">
        <f>SUM(L11,L27)</f>
        <v>18483</v>
      </c>
      <c r="M92" s="14">
        <f t="shared" ref="M92:N92" si="29">SUM(M11,M27)</f>
        <v>36692</v>
      </c>
      <c r="N92" s="14">
        <f t="shared" si="29"/>
        <v>35244</v>
      </c>
      <c r="O92" s="14"/>
      <c r="P92" s="14">
        <f>SUM(P11,P27)</f>
        <v>1448</v>
      </c>
      <c r="Q92" s="14"/>
      <c r="R92" s="14">
        <f t="shared" ref="R92:S92" si="30">SUM(R11,R27)</f>
        <v>31544</v>
      </c>
      <c r="S92" s="14">
        <f t="shared" si="30"/>
        <v>26529</v>
      </c>
      <c r="T92" s="14"/>
      <c r="U92" s="14">
        <f>SUM(U11,U27)</f>
        <v>5015</v>
      </c>
      <c r="V92" s="14"/>
      <c r="W92" s="14">
        <f t="shared" ref="W92:AA92" si="31">SUM(W11,W27)</f>
        <v>357</v>
      </c>
      <c r="X92" s="14">
        <f t="shared" si="31"/>
        <v>1373</v>
      </c>
      <c r="Y92" s="14">
        <f t="shared" si="31"/>
        <v>5370</v>
      </c>
      <c r="Z92" s="14">
        <f t="shared" si="31"/>
        <v>9194</v>
      </c>
      <c r="AA92" s="14">
        <f t="shared" si="31"/>
        <v>66928</v>
      </c>
      <c r="AB92" s="14">
        <f>SUM(AB11,AB27)/2</f>
        <v>57.650000000000006</v>
      </c>
      <c r="AC92" s="14"/>
      <c r="AD92" s="14">
        <f>SUM(AD11,AD27)/2</f>
        <v>19.450000000000003</v>
      </c>
      <c r="AE92" s="14"/>
      <c r="AF92" s="14">
        <f>SUM(AF11,AF27)/2</f>
        <v>43.55</v>
      </c>
      <c r="AG92" s="14"/>
      <c r="AH92" s="14">
        <f>SUM(AH11,AH27)/2</f>
        <v>66.3</v>
      </c>
      <c r="AI92" s="14"/>
      <c r="AJ92" s="14"/>
    </row>
    <row r="93" spans="1:3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1:3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1:3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1:3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1:3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1:3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1:3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1:3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1:3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1:3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1:3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1:3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1:3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1:3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1:3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1:3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1:3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1:3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1:3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1:3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1:3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1:3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1:3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1:3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1:3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1:3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1:3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1:3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1:3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1:3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1:3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1:3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1:3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1:3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1:3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1:3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1:3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1:3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1:3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1:3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1:3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1:3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1:3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1:3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1:3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1:3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1:3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1:3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1:3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1:3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1:3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1:3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1:3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1:3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1:3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1:3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1:3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1:3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1:3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1:3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1:3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1:3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1:3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1:3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1:3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1:3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1:3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1:3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1:3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1:3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1:3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1:34" ht="15.75" customHeight="1" x14ac:dyDescent="0.25"/>
    <row r="218" spans="1:34" ht="15.75" customHeight="1" x14ac:dyDescent="0.25"/>
    <row r="219" spans="1:34" ht="15.75" customHeight="1" x14ac:dyDescent="0.25"/>
    <row r="220" spans="1:34" ht="15.75" customHeight="1" x14ac:dyDescent="0.25"/>
    <row r="221" spans="1:34" ht="15.75" customHeight="1" x14ac:dyDescent="0.25"/>
    <row r="222" spans="1:34" ht="15.75" customHeight="1" x14ac:dyDescent="0.25"/>
    <row r="223" spans="1:34" ht="15.75" customHeight="1" x14ac:dyDescent="0.25"/>
    <row r="224" spans="1:3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43">
    <mergeCell ref="AG6:AG9"/>
    <mergeCell ref="AH6:AH9"/>
    <mergeCell ref="AI6:AI9"/>
    <mergeCell ref="AJ6:AJ9"/>
    <mergeCell ref="AB6:AB9"/>
    <mergeCell ref="AC6:AC9"/>
    <mergeCell ref="AD6:AD9"/>
    <mergeCell ref="AE6:AE9"/>
    <mergeCell ref="AF6:AF9"/>
    <mergeCell ref="W6:W9"/>
    <mergeCell ref="X6:X9"/>
    <mergeCell ref="Y6:Y9"/>
    <mergeCell ref="Z6:Z9"/>
    <mergeCell ref="AA6:AA9"/>
    <mergeCell ref="M6:V6"/>
    <mergeCell ref="M7:Q7"/>
    <mergeCell ref="M8:M9"/>
    <mergeCell ref="N8:O8"/>
    <mergeCell ref="P8:Q8"/>
    <mergeCell ref="R7:V7"/>
    <mergeCell ref="R8:R9"/>
    <mergeCell ref="S8:T8"/>
    <mergeCell ref="U8:V8"/>
    <mergeCell ref="A6:A9"/>
    <mergeCell ref="B6:B9"/>
    <mergeCell ref="C6:C9"/>
    <mergeCell ref="D6:L6"/>
    <mergeCell ref="D7:D9"/>
    <mergeCell ref="E7:L7"/>
    <mergeCell ref="E8:E9"/>
    <mergeCell ref="F8:F9"/>
    <mergeCell ref="G8:G9"/>
    <mergeCell ref="H8:H9"/>
    <mergeCell ref="I8:I9"/>
    <mergeCell ref="J8:J9"/>
    <mergeCell ref="K8:K9"/>
    <mergeCell ref="L8:L9"/>
    <mergeCell ref="A1:AD1"/>
    <mergeCell ref="A2:AD2"/>
    <mergeCell ref="A3:D3"/>
    <mergeCell ref="A4:AD4"/>
    <mergeCell ref="A5:AD5"/>
    <mergeCell ref="R3:AD3"/>
  </mergeCell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HCC KHANH HOA</cp:lastModifiedBy>
  <dcterms:created xsi:type="dcterms:W3CDTF">2026-05-23T06:46:44Z</dcterms:created>
  <dcterms:modified xsi:type="dcterms:W3CDTF">2026-05-23T07:03:41Z</dcterms:modified>
</cp:coreProperties>
</file>